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912" yWindow="12" windowWidth="10128" windowHeight="967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/>
  <c r="D111"/>
  <c r="D107"/>
  <c r="D101"/>
  <c r="D105" s="1"/>
  <c r="D96"/>
  <c r="D93"/>
  <c r="D89"/>
  <c r="D99" s="1"/>
  <c r="D73"/>
  <c r="D61"/>
  <c r="D59"/>
  <c r="D55"/>
  <c r="D53"/>
  <c r="D49"/>
  <c r="D44"/>
  <c r="D51" s="1"/>
  <c r="D39"/>
  <c r="D35"/>
  <c r="D42" s="1"/>
  <c r="D33"/>
  <c r="D30"/>
  <c r="D22"/>
  <c r="D16"/>
  <c r="D9"/>
  <c r="D28" s="1"/>
  <c r="D143" l="1"/>
  <c r="D146" s="1"/>
  <c r="D133"/>
  <c r="D131"/>
  <c r="D119"/>
  <c r="D121" s="1"/>
  <c r="D109"/>
  <c r="D71"/>
  <c r="D80" l="1"/>
  <c r="D117"/>
  <c r="D122" s="1"/>
  <c r="D135"/>
  <c r="D57"/>
  <c r="D62" s="1"/>
</calcChain>
</file>

<file path=xl/sharedStrings.xml><?xml version="1.0" encoding="utf-8"?>
<sst xmlns="http://schemas.openxmlformats.org/spreadsheetml/2006/main" count="173" uniqueCount="94">
  <si>
    <t>№ п/п</t>
  </si>
  <si>
    <t>Назва посади</t>
  </si>
  <si>
    <t>кількість шт.од.</t>
  </si>
  <si>
    <t>1.</t>
  </si>
  <si>
    <t>Посадові особи:</t>
  </si>
  <si>
    <t>Селищний голова</t>
  </si>
  <si>
    <t>1.1.</t>
  </si>
  <si>
    <t>1.2.</t>
  </si>
  <si>
    <t>Заступник селищного голови з питань діяльності виконавчих органів ради</t>
  </si>
  <si>
    <t>1.3.</t>
  </si>
  <si>
    <t>Секретар ради</t>
  </si>
  <si>
    <t>1.4.</t>
  </si>
  <si>
    <t>Керуючий справами виконавчого комітету селищної ради</t>
  </si>
  <si>
    <t>1.5.</t>
  </si>
  <si>
    <t>Староста</t>
  </si>
  <si>
    <t>1.6.</t>
  </si>
  <si>
    <t>Спеціалісти:</t>
  </si>
  <si>
    <t>Державний реєстратор</t>
  </si>
  <si>
    <t>Спеціаліст І категорії, діловод</t>
  </si>
  <si>
    <t>Спеціаліст ІІ категорії, з питань реєстрації місця проживання/перебування фізичних осіб</t>
  </si>
  <si>
    <t>Спеціаліст І категорії з інвестиційних та соціально-економічних питань</t>
  </si>
  <si>
    <t>Спеціаліст І категорії із соціальної роботи</t>
  </si>
  <si>
    <t>Спеціаліст ІІ категорії, інспектор з кадрів</t>
  </si>
  <si>
    <t>2.</t>
  </si>
  <si>
    <t>Службовці:</t>
  </si>
  <si>
    <t>Юрисконсульт</t>
  </si>
  <si>
    <t>Інспектор з обліку та бронювання військовозобов'язаних</t>
  </si>
  <si>
    <t>Секретар</t>
  </si>
  <si>
    <t>Діловод</t>
  </si>
  <si>
    <t>1.7.</t>
  </si>
  <si>
    <t>АПАРАТ</t>
  </si>
  <si>
    <t>Сектор комунікацій з громадскістю</t>
  </si>
  <si>
    <t>Адміністратор системи</t>
  </si>
  <si>
    <t>Спеціаліст з комунікацій</t>
  </si>
  <si>
    <t>Разом сектор комунікацій з громадскістю</t>
  </si>
  <si>
    <t>Відділ бухгалтерського обліку та звітності</t>
  </si>
  <si>
    <t>Головний бухгалтер</t>
  </si>
  <si>
    <t>Спеціаліст І категорії, економіст</t>
  </si>
  <si>
    <t>Спеціаліст І категорії з фінансових питань</t>
  </si>
  <si>
    <t>Бухгалтер</t>
  </si>
  <si>
    <t>Фахівець з публічних закупівель</t>
  </si>
  <si>
    <t>Разом відділ бухгалтерського обліку та звітності</t>
  </si>
  <si>
    <t>Відділ ЖКГ, архітектури, земельного господарства та благоустрою</t>
  </si>
  <si>
    <t>Начальник</t>
  </si>
  <si>
    <t>Спеціаліст І категорії, землевпорядник</t>
  </si>
  <si>
    <t>Спеціаліст ІІ категорії, землевпорядник</t>
  </si>
  <si>
    <t>Сектор з благоутрою</t>
  </si>
  <si>
    <t>Завідувач</t>
  </si>
  <si>
    <t>Разом відділ ЖКГ, архітектури, земельного господарства та благоустрою</t>
  </si>
  <si>
    <t>Служба у справах дітей</t>
  </si>
  <si>
    <t>Фахівець</t>
  </si>
  <si>
    <t>Разом служба у справах дітей</t>
  </si>
  <si>
    <t>Служба з охорони праці</t>
  </si>
  <si>
    <t>Інспектор з охорони праці</t>
  </si>
  <si>
    <t>Разом служба з охорони праці</t>
  </si>
  <si>
    <t>УСЬОГО:</t>
  </si>
  <si>
    <t>Додаток 1</t>
  </si>
  <si>
    <t>до рішення від 20.12.2019 р. № 375</t>
  </si>
  <si>
    <t>Додаток 2</t>
  </si>
  <si>
    <t>СТРУКТУРА господарчої групи на 2020 рік</t>
  </si>
  <si>
    <t>Разом:</t>
  </si>
  <si>
    <t>СТРУКТУРА апатату Смолінської селищної ради на 2020 рік</t>
  </si>
  <si>
    <t>Завідувач господарства</t>
  </si>
  <si>
    <t>Робітники:</t>
  </si>
  <si>
    <t>Водій</t>
  </si>
  <si>
    <t>Прибиральник службових приміщень</t>
  </si>
  <si>
    <t>Сторож</t>
  </si>
  <si>
    <t>Наглядач кладовища</t>
  </si>
  <si>
    <t>Працівник з благоустрою</t>
  </si>
  <si>
    <t>Електрик</t>
  </si>
  <si>
    <t>Додаток 3</t>
  </si>
  <si>
    <t>СТРУКТУРА відділу освіти, культури, молоді та спорту на 2020 рік</t>
  </si>
  <si>
    <t>Спеціаліст ІІ категорії, економіст</t>
  </si>
  <si>
    <t>Спеціаліст</t>
  </si>
  <si>
    <t>Секретар-кадровик</t>
  </si>
  <si>
    <t>Бібліотеки</t>
  </si>
  <si>
    <t>Бібліотекар</t>
  </si>
  <si>
    <t>Разом бібліотеки:</t>
  </si>
  <si>
    <t>Будинки культури</t>
  </si>
  <si>
    <t>Директор</t>
  </si>
  <si>
    <t>Культорганізатор</t>
  </si>
  <si>
    <t>Працівник з обслуговування та експлуатації апаратури</t>
  </si>
  <si>
    <t>Разом будинки культури:</t>
  </si>
  <si>
    <t>Аматорські колективи</t>
  </si>
  <si>
    <t>Керівник аматорського колективу</t>
  </si>
  <si>
    <t>Разом аматорські колективи:</t>
  </si>
  <si>
    <t>Додаток 4</t>
  </si>
  <si>
    <t>СТРУКТУРА відділу з надання соціальних послуг населенню на 2020 рік</t>
  </si>
  <si>
    <t>Соціальний робітник</t>
  </si>
  <si>
    <t>Додаток 5</t>
  </si>
  <si>
    <t>СТРУКТУРА фінансового відділу на 2020 рік</t>
  </si>
  <si>
    <t>Спеціаліст ІІ категорії</t>
  </si>
  <si>
    <t>Архіваріус</t>
  </si>
  <si>
    <t>в редакції рішення від 18.12.2020 р. № 49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</si>
</sst>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>
      <selection activeCell="D13" sqref="D13"/>
    </sheetView>
  </sheetViews>
  <sheetFormatPr defaultRowHeight="14.4"/>
  <cols>
    <col min="1" max="1" width="7.6640625" style="2" customWidth="1"/>
    <col min="2" max="2" width="3.6640625" customWidth="1"/>
    <col min="3" max="3" width="60.6640625" style="1" customWidth="1"/>
    <col min="4" max="4" width="12.6640625" style="2" customWidth="1"/>
  </cols>
  <sheetData>
    <row r="1" spans="1:4">
      <c r="D1" s="2" t="s">
        <v>56</v>
      </c>
    </row>
    <row r="2" spans="1:4">
      <c r="D2" s="4" t="s">
        <v>57</v>
      </c>
    </row>
    <row r="3" spans="1:4">
      <c r="D3" s="4" t="s">
        <v>93</v>
      </c>
    </row>
    <row r="4" spans="1:4">
      <c r="D4" s="4"/>
    </row>
    <row r="5" spans="1:4">
      <c r="C5" s="13" t="s">
        <v>61</v>
      </c>
      <c r="D5" s="4"/>
    </row>
    <row r="7" spans="1:4" ht="28.8">
      <c r="A7" s="5" t="s">
        <v>0</v>
      </c>
      <c r="B7" s="5"/>
      <c r="C7" s="6" t="s">
        <v>1</v>
      </c>
      <c r="D7" s="6" t="s">
        <v>2</v>
      </c>
    </row>
    <row r="8" spans="1:4">
      <c r="A8" s="14" t="s">
        <v>30</v>
      </c>
      <c r="B8" s="14"/>
      <c r="C8" s="14"/>
      <c r="D8" s="14"/>
    </row>
    <row r="9" spans="1:4" s="3" customFormat="1">
      <c r="A9" s="7" t="s">
        <v>3</v>
      </c>
      <c r="B9" s="8" t="s">
        <v>4</v>
      </c>
      <c r="C9" s="9"/>
      <c r="D9" s="7">
        <f>SUM(D10:D16)</f>
        <v>13</v>
      </c>
    </row>
    <row r="10" spans="1:4">
      <c r="A10" s="5" t="s">
        <v>6</v>
      </c>
      <c r="B10" s="10"/>
      <c r="C10" s="11" t="s">
        <v>5</v>
      </c>
      <c r="D10" s="5">
        <v>1</v>
      </c>
    </row>
    <row r="11" spans="1:4" ht="28.8">
      <c r="A11" s="5" t="s">
        <v>7</v>
      </c>
      <c r="B11" s="10"/>
      <c r="C11" s="11" t="s">
        <v>8</v>
      </c>
      <c r="D11" s="5">
        <v>1</v>
      </c>
    </row>
    <row r="12" spans="1:4">
      <c r="A12" s="5" t="s">
        <v>9</v>
      </c>
      <c r="B12" s="10"/>
      <c r="C12" s="11" t="s">
        <v>10</v>
      </c>
      <c r="D12" s="5">
        <v>1</v>
      </c>
    </row>
    <row r="13" spans="1:4">
      <c r="A13" s="5" t="s">
        <v>11</v>
      </c>
      <c r="B13" s="10"/>
      <c r="C13" s="11" t="s">
        <v>12</v>
      </c>
      <c r="D13" s="15">
        <v>1</v>
      </c>
    </row>
    <row r="14" spans="1:4">
      <c r="A14" s="5" t="s">
        <v>13</v>
      </c>
      <c r="B14" s="10"/>
      <c r="C14" s="11" t="s">
        <v>14</v>
      </c>
      <c r="D14" s="5">
        <v>3</v>
      </c>
    </row>
    <row r="15" spans="1:4">
      <c r="A15" s="5" t="s">
        <v>15</v>
      </c>
      <c r="B15" s="10"/>
      <c r="C15" s="11" t="s">
        <v>17</v>
      </c>
      <c r="D15" s="5">
        <v>1</v>
      </c>
    </row>
    <row r="16" spans="1:4" s="3" customFormat="1">
      <c r="A16" s="7" t="s">
        <v>29</v>
      </c>
      <c r="B16" s="8" t="s">
        <v>16</v>
      </c>
      <c r="C16" s="9"/>
      <c r="D16" s="7">
        <f>SUM(D17:D21)</f>
        <v>5</v>
      </c>
    </row>
    <row r="17" spans="1:4">
      <c r="A17" s="5"/>
      <c r="B17" s="10"/>
      <c r="C17" s="11" t="s">
        <v>18</v>
      </c>
      <c r="D17" s="5">
        <v>1</v>
      </c>
    </row>
    <row r="18" spans="1:4" ht="28.8">
      <c r="A18" s="5"/>
      <c r="B18" s="10"/>
      <c r="C18" s="11" t="s">
        <v>20</v>
      </c>
      <c r="D18" s="5">
        <v>1</v>
      </c>
    </row>
    <row r="19" spans="1:4">
      <c r="A19" s="5"/>
      <c r="B19" s="10"/>
      <c r="C19" s="11" t="s">
        <v>21</v>
      </c>
      <c r="D19" s="5">
        <v>1</v>
      </c>
    </row>
    <row r="20" spans="1:4" ht="28.8">
      <c r="A20" s="5"/>
      <c r="B20" s="10"/>
      <c r="C20" s="11" t="s">
        <v>19</v>
      </c>
      <c r="D20" s="5">
        <v>1</v>
      </c>
    </row>
    <row r="21" spans="1:4">
      <c r="A21" s="5"/>
      <c r="B21" s="10"/>
      <c r="C21" s="11" t="s">
        <v>22</v>
      </c>
      <c r="D21" s="5">
        <v>1</v>
      </c>
    </row>
    <row r="22" spans="1:4" s="3" customFormat="1">
      <c r="A22" s="7" t="s">
        <v>23</v>
      </c>
      <c r="B22" s="8" t="s">
        <v>24</v>
      </c>
      <c r="C22" s="9"/>
      <c r="D22" s="7">
        <f>SUM(D23:D27)</f>
        <v>7</v>
      </c>
    </row>
    <row r="23" spans="1:4">
      <c r="A23" s="5"/>
      <c r="B23" s="10"/>
      <c r="C23" s="11" t="s">
        <v>25</v>
      </c>
      <c r="D23" s="5">
        <v>1</v>
      </c>
    </row>
    <row r="24" spans="1:4">
      <c r="A24" s="5"/>
      <c r="B24" s="10"/>
      <c r="C24" s="11" t="s">
        <v>26</v>
      </c>
      <c r="D24" s="5">
        <v>2</v>
      </c>
    </row>
    <row r="25" spans="1:4">
      <c r="A25" s="5"/>
      <c r="B25" s="10"/>
      <c r="C25" s="11" t="s">
        <v>27</v>
      </c>
      <c r="D25" s="5">
        <v>1</v>
      </c>
    </row>
    <row r="26" spans="1:4">
      <c r="A26" s="5"/>
      <c r="B26" s="10"/>
      <c r="C26" s="11" t="s">
        <v>28</v>
      </c>
      <c r="D26" s="5">
        <v>2</v>
      </c>
    </row>
    <row r="27" spans="1:4">
      <c r="A27" s="5"/>
      <c r="B27" s="10"/>
      <c r="C27" s="11" t="s">
        <v>92</v>
      </c>
      <c r="D27" s="5">
        <v>1</v>
      </c>
    </row>
    <row r="28" spans="1:4" s="3" customFormat="1">
      <c r="A28" s="12" t="s">
        <v>60</v>
      </c>
      <c r="B28" s="8"/>
      <c r="C28" s="9"/>
      <c r="D28" s="7">
        <f>D9+D22</f>
        <v>20</v>
      </c>
    </row>
    <row r="29" spans="1:4" s="3" customFormat="1">
      <c r="A29" s="14" t="s">
        <v>31</v>
      </c>
      <c r="B29" s="14"/>
      <c r="C29" s="14"/>
      <c r="D29" s="14"/>
    </row>
    <row r="30" spans="1:4" s="3" customFormat="1">
      <c r="A30" s="7" t="s">
        <v>3</v>
      </c>
      <c r="B30" s="8" t="s">
        <v>24</v>
      </c>
      <c r="C30" s="9"/>
      <c r="D30" s="7">
        <f>SUM(D31:D32)</f>
        <v>2</v>
      </c>
    </row>
    <row r="31" spans="1:4">
      <c r="A31" s="5"/>
      <c r="B31" s="10"/>
      <c r="C31" s="11" t="s">
        <v>32</v>
      </c>
      <c r="D31" s="5">
        <v>1</v>
      </c>
    </row>
    <row r="32" spans="1:4">
      <c r="A32" s="5"/>
      <c r="B32" s="10"/>
      <c r="C32" s="11" t="s">
        <v>33</v>
      </c>
      <c r="D32" s="5">
        <v>1</v>
      </c>
    </row>
    <row r="33" spans="1:4" s="3" customFormat="1">
      <c r="A33" s="12" t="s">
        <v>34</v>
      </c>
      <c r="B33" s="8"/>
      <c r="C33" s="9"/>
      <c r="D33" s="7">
        <f>D30</f>
        <v>2</v>
      </c>
    </row>
    <row r="34" spans="1:4" s="3" customFormat="1">
      <c r="A34" s="14" t="s">
        <v>35</v>
      </c>
      <c r="B34" s="14"/>
      <c r="C34" s="14"/>
      <c r="D34" s="14"/>
    </row>
    <row r="35" spans="1:4" s="3" customFormat="1">
      <c r="A35" s="7" t="s">
        <v>3</v>
      </c>
      <c r="B35" s="8" t="s">
        <v>4</v>
      </c>
      <c r="C35" s="9"/>
      <c r="D35" s="7">
        <f>SUM(D36:D38)</f>
        <v>3</v>
      </c>
    </row>
    <row r="36" spans="1:4">
      <c r="A36" s="5"/>
      <c r="B36" s="10"/>
      <c r="C36" s="11" t="s">
        <v>36</v>
      </c>
      <c r="D36" s="5">
        <v>1</v>
      </c>
    </row>
    <row r="37" spans="1:4">
      <c r="A37" s="5"/>
      <c r="B37" s="10"/>
      <c r="C37" s="11" t="s">
        <v>37</v>
      </c>
      <c r="D37" s="5">
        <v>1</v>
      </c>
    </row>
    <row r="38" spans="1:4">
      <c r="A38" s="5"/>
      <c r="B38" s="10"/>
      <c r="C38" s="11" t="s">
        <v>38</v>
      </c>
      <c r="D38" s="5">
        <v>1</v>
      </c>
    </row>
    <row r="39" spans="1:4" s="3" customFormat="1">
      <c r="A39" s="7" t="s">
        <v>23</v>
      </c>
      <c r="B39" s="8" t="s">
        <v>24</v>
      </c>
      <c r="C39" s="9"/>
      <c r="D39" s="7">
        <f>SUM(D40:D41)</f>
        <v>2</v>
      </c>
    </row>
    <row r="40" spans="1:4">
      <c r="A40" s="5"/>
      <c r="B40" s="10"/>
      <c r="C40" s="11" t="s">
        <v>39</v>
      </c>
      <c r="D40" s="5">
        <v>1</v>
      </c>
    </row>
    <row r="41" spans="1:4">
      <c r="A41" s="5"/>
      <c r="B41" s="10"/>
      <c r="C41" s="11" t="s">
        <v>40</v>
      </c>
      <c r="D41" s="5">
        <v>1</v>
      </c>
    </row>
    <row r="42" spans="1:4" s="3" customFormat="1">
      <c r="A42" s="12" t="s">
        <v>41</v>
      </c>
      <c r="B42" s="8"/>
      <c r="C42" s="9"/>
      <c r="D42" s="7">
        <f>D35+D39</f>
        <v>5</v>
      </c>
    </row>
    <row r="43" spans="1:4" s="3" customFormat="1">
      <c r="A43" s="14" t="s">
        <v>42</v>
      </c>
      <c r="B43" s="14"/>
      <c r="C43" s="14"/>
      <c r="D43" s="14"/>
    </row>
    <row r="44" spans="1:4" s="3" customFormat="1">
      <c r="A44" s="7" t="s">
        <v>3</v>
      </c>
      <c r="B44" s="8" t="s">
        <v>4</v>
      </c>
      <c r="C44" s="9"/>
      <c r="D44" s="7">
        <f>SUM(D45:D47)</f>
        <v>3</v>
      </c>
    </row>
    <row r="45" spans="1:4">
      <c r="A45" s="5"/>
      <c r="B45" s="10"/>
      <c r="C45" s="11" t="s">
        <v>43</v>
      </c>
      <c r="D45" s="5">
        <v>1</v>
      </c>
    </row>
    <row r="46" spans="1:4">
      <c r="A46" s="5"/>
      <c r="B46" s="10"/>
      <c r="C46" s="11" t="s">
        <v>44</v>
      </c>
      <c r="D46" s="5">
        <v>1</v>
      </c>
    </row>
    <row r="47" spans="1:4">
      <c r="A47" s="5"/>
      <c r="B47" s="10"/>
      <c r="C47" s="11" t="s">
        <v>45</v>
      </c>
      <c r="D47" s="5">
        <v>1</v>
      </c>
    </row>
    <row r="48" spans="1:4" s="3" customFormat="1">
      <c r="A48" s="14" t="s">
        <v>46</v>
      </c>
      <c r="B48" s="14"/>
      <c r="C48" s="14"/>
      <c r="D48" s="14"/>
    </row>
    <row r="49" spans="1:4" s="3" customFormat="1">
      <c r="A49" s="7" t="s">
        <v>3</v>
      </c>
      <c r="B49" s="8" t="s">
        <v>4</v>
      </c>
      <c r="C49" s="9"/>
      <c r="D49" s="7">
        <f>D50</f>
        <v>1</v>
      </c>
    </row>
    <row r="50" spans="1:4">
      <c r="A50" s="5"/>
      <c r="B50" s="10"/>
      <c r="C50" s="11" t="s">
        <v>47</v>
      </c>
      <c r="D50" s="5">
        <v>1</v>
      </c>
    </row>
    <row r="51" spans="1:4" s="3" customFormat="1">
      <c r="A51" s="12" t="s">
        <v>48</v>
      </c>
      <c r="B51" s="8"/>
      <c r="C51" s="9"/>
      <c r="D51" s="7">
        <f>D44+D49</f>
        <v>4</v>
      </c>
    </row>
    <row r="52" spans="1:4" s="3" customFormat="1">
      <c r="A52" s="14" t="s">
        <v>49</v>
      </c>
      <c r="B52" s="14"/>
      <c r="C52" s="14"/>
      <c r="D52" s="14"/>
    </row>
    <row r="53" spans="1:4" s="3" customFormat="1">
      <c r="A53" s="7" t="s">
        <v>3</v>
      </c>
      <c r="B53" s="8" t="s">
        <v>4</v>
      </c>
      <c r="C53" s="9"/>
      <c r="D53" s="7">
        <f>D54</f>
        <v>1</v>
      </c>
    </row>
    <row r="54" spans="1:4">
      <c r="A54" s="5"/>
      <c r="B54" s="10"/>
      <c r="C54" s="11" t="s">
        <v>43</v>
      </c>
      <c r="D54" s="5">
        <v>1</v>
      </c>
    </row>
    <row r="55" spans="1:4" s="3" customFormat="1">
      <c r="A55" s="7" t="s">
        <v>23</v>
      </c>
      <c r="B55" s="8" t="s">
        <v>24</v>
      </c>
      <c r="C55" s="9"/>
      <c r="D55" s="7">
        <f>D56</f>
        <v>1</v>
      </c>
    </row>
    <row r="56" spans="1:4">
      <c r="A56" s="5"/>
      <c r="B56" s="10"/>
      <c r="C56" s="11" t="s">
        <v>50</v>
      </c>
      <c r="D56" s="5">
        <v>1</v>
      </c>
    </row>
    <row r="57" spans="1:4" s="3" customFormat="1">
      <c r="A57" s="12" t="s">
        <v>51</v>
      </c>
      <c r="B57" s="8"/>
      <c r="C57" s="9"/>
      <c r="D57" s="7">
        <f>D53+D55</f>
        <v>2</v>
      </c>
    </row>
    <row r="58" spans="1:4" s="3" customFormat="1">
      <c r="A58" s="14" t="s">
        <v>52</v>
      </c>
      <c r="B58" s="14"/>
      <c r="C58" s="14"/>
      <c r="D58" s="14"/>
    </row>
    <row r="59" spans="1:4" s="3" customFormat="1">
      <c r="A59" s="7" t="s">
        <v>3</v>
      </c>
      <c r="B59" s="8" t="s">
        <v>24</v>
      </c>
      <c r="C59" s="9"/>
      <c r="D59" s="7">
        <f>D60</f>
        <v>1</v>
      </c>
    </row>
    <row r="60" spans="1:4">
      <c r="A60" s="5"/>
      <c r="B60" s="10"/>
      <c r="C60" s="11" t="s">
        <v>53</v>
      </c>
      <c r="D60" s="5">
        <v>1</v>
      </c>
    </row>
    <row r="61" spans="1:4" s="3" customFormat="1">
      <c r="A61" s="12" t="s">
        <v>54</v>
      </c>
      <c r="B61" s="8"/>
      <c r="C61" s="9"/>
      <c r="D61" s="7">
        <f>D59</f>
        <v>1</v>
      </c>
    </row>
    <row r="62" spans="1:4" s="3" customFormat="1">
      <c r="A62" s="12" t="s">
        <v>55</v>
      </c>
      <c r="B62" s="8"/>
      <c r="C62" s="9"/>
      <c r="D62" s="7">
        <f>D28+D33+D42+D51+D57+D61</f>
        <v>34</v>
      </c>
    </row>
    <row r="64" spans="1:4">
      <c r="D64" s="2" t="s">
        <v>58</v>
      </c>
    </row>
    <row r="65" spans="1:4">
      <c r="D65" s="4" t="s">
        <v>57</v>
      </c>
    </row>
    <row r="66" spans="1:4">
      <c r="D66" s="4" t="s">
        <v>93</v>
      </c>
    </row>
    <row r="68" spans="1:4">
      <c r="C68" s="13" t="s">
        <v>59</v>
      </c>
    </row>
    <row r="69" spans="1:4">
      <c r="C69" s="13"/>
    </row>
    <row r="70" spans="1:4" ht="28.8">
      <c r="A70" s="5" t="s">
        <v>0</v>
      </c>
      <c r="B70" s="5"/>
      <c r="C70" s="6" t="s">
        <v>1</v>
      </c>
      <c r="D70" s="6" t="s">
        <v>2</v>
      </c>
    </row>
    <row r="71" spans="1:4" s="3" customFormat="1">
      <c r="A71" s="7" t="s">
        <v>3</v>
      </c>
      <c r="B71" s="8" t="s">
        <v>24</v>
      </c>
      <c r="C71" s="9"/>
      <c r="D71" s="7">
        <f>D72</f>
        <v>1</v>
      </c>
    </row>
    <row r="72" spans="1:4">
      <c r="A72" s="5"/>
      <c r="B72" s="10"/>
      <c r="C72" s="11" t="s">
        <v>62</v>
      </c>
      <c r="D72" s="5">
        <v>1</v>
      </c>
    </row>
    <row r="73" spans="1:4" s="3" customFormat="1">
      <c r="A73" s="7" t="s">
        <v>23</v>
      </c>
      <c r="B73" s="8" t="s">
        <v>63</v>
      </c>
      <c r="C73" s="9"/>
      <c r="D73" s="7">
        <f>SUM(D74:D79)</f>
        <v>12.25</v>
      </c>
    </row>
    <row r="74" spans="1:4">
      <c r="A74" s="5"/>
      <c r="B74" s="10"/>
      <c r="C74" s="11" t="s">
        <v>64</v>
      </c>
      <c r="D74" s="5">
        <v>1</v>
      </c>
    </row>
    <row r="75" spans="1:4">
      <c r="A75" s="5"/>
      <c r="B75" s="10"/>
      <c r="C75" s="11" t="s">
        <v>65</v>
      </c>
      <c r="D75" s="5">
        <v>2.75</v>
      </c>
    </row>
    <row r="76" spans="1:4">
      <c r="A76" s="5"/>
      <c r="B76" s="10"/>
      <c r="C76" s="11" t="s">
        <v>66</v>
      </c>
      <c r="D76" s="5">
        <v>3</v>
      </c>
    </row>
    <row r="77" spans="1:4">
      <c r="A77" s="5"/>
      <c r="B77" s="10"/>
      <c r="C77" s="11" t="s">
        <v>67</v>
      </c>
      <c r="D77" s="5">
        <v>1</v>
      </c>
    </row>
    <row r="78" spans="1:4">
      <c r="A78" s="5"/>
      <c r="B78" s="10"/>
      <c r="C78" s="11" t="s">
        <v>68</v>
      </c>
      <c r="D78" s="5">
        <v>4</v>
      </c>
    </row>
    <row r="79" spans="1:4">
      <c r="A79" s="5"/>
      <c r="B79" s="10"/>
      <c r="C79" s="11" t="s">
        <v>69</v>
      </c>
      <c r="D79" s="5">
        <v>0.5</v>
      </c>
    </row>
    <row r="80" spans="1:4" s="3" customFormat="1">
      <c r="A80" s="12" t="s">
        <v>55</v>
      </c>
      <c r="B80" s="8"/>
      <c r="C80" s="9"/>
      <c r="D80" s="7">
        <f>D71+D73</f>
        <v>13.25</v>
      </c>
    </row>
    <row r="82" spans="1:4">
      <c r="D82" s="2" t="s">
        <v>70</v>
      </c>
    </row>
    <row r="83" spans="1:4">
      <c r="D83" s="4" t="s">
        <v>57</v>
      </c>
    </row>
    <row r="84" spans="1:4">
      <c r="D84" s="4" t="s">
        <v>93</v>
      </c>
    </row>
    <row r="86" spans="1:4">
      <c r="C86" s="13" t="s">
        <v>71</v>
      </c>
    </row>
    <row r="88" spans="1:4" ht="28.8">
      <c r="A88" s="5" t="s">
        <v>0</v>
      </c>
      <c r="B88" s="5"/>
      <c r="C88" s="6" t="s">
        <v>1</v>
      </c>
      <c r="D88" s="6" t="s">
        <v>2</v>
      </c>
    </row>
    <row r="89" spans="1:4" s="3" customFormat="1">
      <c r="A89" s="7" t="s">
        <v>3</v>
      </c>
      <c r="B89" s="8" t="s">
        <v>4</v>
      </c>
      <c r="C89" s="9"/>
      <c r="D89" s="7">
        <f>SUM(D90:D92)</f>
        <v>5</v>
      </c>
    </row>
    <row r="90" spans="1:4">
      <c r="A90" s="5"/>
      <c r="B90" s="10"/>
      <c r="C90" s="11" t="s">
        <v>43</v>
      </c>
      <c r="D90" s="5">
        <v>1</v>
      </c>
    </row>
    <row r="91" spans="1:4">
      <c r="A91" s="5"/>
      <c r="B91" s="10"/>
      <c r="C91" s="11" t="s">
        <v>72</v>
      </c>
      <c r="D91" s="5">
        <v>1</v>
      </c>
    </row>
    <row r="92" spans="1:4">
      <c r="A92" s="5"/>
      <c r="B92" s="10"/>
      <c r="C92" s="11" t="s">
        <v>73</v>
      </c>
      <c r="D92" s="5">
        <v>3</v>
      </c>
    </row>
    <row r="93" spans="1:4" s="3" customFormat="1">
      <c r="A93" s="7" t="s">
        <v>3</v>
      </c>
      <c r="B93" s="8" t="s">
        <v>24</v>
      </c>
      <c r="C93" s="9"/>
      <c r="D93" s="7">
        <f>SUM(D94:D95)</f>
        <v>2</v>
      </c>
    </row>
    <row r="94" spans="1:4">
      <c r="A94" s="5"/>
      <c r="B94" s="10"/>
      <c r="C94" s="11" t="s">
        <v>74</v>
      </c>
      <c r="D94" s="5">
        <v>1</v>
      </c>
    </row>
    <row r="95" spans="1:4">
      <c r="A95" s="5"/>
      <c r="B95" s="10"/>
      <c r="C95" s="11" t="s">
        <v>53</v>
      </c>
      <c r="D95" s="5">
        <v>1</v>
      </c>
    </row>
    <row r="96" spans="1:4" s="3" customFormat="1">
      <c r="A96" s="7" t="s">
        <v>23</v>
      </c>
      <c r="B96" s="8" t="s">
        <v>63</v>
      </c>
      <c r="C96" s="9"/>
      <c r="D96" s="7">
        <f>SUM(D97:D98)</f>
        <v>2.25</v>
      </c>
    </row>
    <row r="97" spans="1:4">
      <c r="A97" s="5"/>
      <c r="B97" s="10"/>
      <c r="C97" s="11" t="s">
        <v>64</v>
      </c>
      <c r="D97" s="5">
        <v>2</v>
      </c>
    </row>
    <row r="98" spans="1:4">
      <c r="A98" s="5"/>
      <c r="B98" s="10"/>
      <c r="C98" s="11" t="s">
        <v>65</v>
      </c>
      <c r="D98" s="5">
        <v>0.25</v>
      </c>
    </row>
    <row r="99" spans="1:4" s="3" customFormat="1">
      <c r="A99" s="12" t="s">
        <v>60</v>
      </c>
      <c r="B99" s="8"/>
      <c r="C99" s="9"/>
      <c r="D99" s="7">
        <f>D89+D93+D96</f>
        <v>9.25</v>
      </c>
    </row>
    <row r="100" spans="1:4" s="3" customFormat="1">
      <c r="A100" s="14" t="s">
        <v>35</v>
      </c>
      <c r="B100" s="14"/>
      <c r="C100" s="14"/>
      <c r="D100" s="14"/>
    </row>
    <row r="101" spans="1:4" s="3" customFormat="1">
      <c r="A101" s="7" t="s">
        <v>3</v>
      </c>
      <c r="B101" s="8" t="s">
        <v>24</v>
      </c>
      <c r="C101" s="9"/>
      <c r="D101" s="7">
        <f>SUM(D102:D104)</f>
        <v>5</v>
      </c>
    </row>
    <row r="102" spans="1:4">
      <c r="A102" s="5"/>
      <c r="B102" s="10"/>
      <c r="C102" s="11" t="s">
        <v>36</v>
      </c>
      <c r="D102" s="5">
        <v>1</v>
      </c>
    </row>
    <row r="103" spans="1:4">
      <c r="A103" s="5"/>
      <c r="B103" s="10"/>
      <c r="C103" s="11" t="s">
        <v>40</v>
      </c>
      <c r="D103" s="5">
        <v>1</v>
      </c>
    </row>
    <row r="104" spans="1:4">
      <c r="A104" s="5"/>
      <c r="B104" s="10"/>
      <c r="C104" s="11" t="s">
        <v>39</v>
      </c>
      <c r="D104" s="5">
        <v>3</v>
      </c>
    </row>
    <row r="105" spans="1:4" s="3" customFormat="1">
      <c r="A105" s="12" t="s">
        <v>41</v>
      </c>
      <c r="B105" s="8"/>
      <c r="C105" s="9"/>
      <c r="D105" s="7">
        <f>D101</f>
        <v>5</v>
      </c>
    </row>
    <row r="106" spans="1:4" s="3" customFormat="1">
      <c r="A106" s="14" t="s">
        <v>75</v>
      </c>
      <c r="B106" s="14"/>
      <c r="C106" s="14"/>
      <c r="D106" s="14"/>
    </row>
    <row r="107" spans="1:4" s="3" customFormat="1">
      <c r="A107" s="7" t="s">
        <v>3</v>
      </c>
      <c r="B107" s="8" t="s">
        <v>24</v>
      </c>
      <c r="C107" s="9"/>
      <c r="D107" s="7">
        <f>D108</f>
        <v>2.75</v>
      </c>
    </row>
    <row r="108" spans="1:4">
      <c r="A108" s="5"/>
      <c r="B108" s="10"/>
      <c r="C108" s="11" t="s">
        <v>76</v>
      </c>
      <c r="D108" s="5">
        <v>2.75</v>
      </c>
    </row>
    <row r="109" spans="1:4" s="3" customFormat="1">
      <c r="A109" s="12" t="s">
        <v>77</v>
      </c>
      <c r="B109" s="8"/>
      <c r="C109" s="9"/>
      <c r="D109" s="7">
        <f>D107</f>
        <v>2.75</v>
      </c>
    </row>
    <row r="110" spans="1:4" s="3" customFormat="1">
      <c r="A110" s="14" t="s">
        <v>78</v>
      </c>
      <c r="B110" s="14"/>
      <c r="C110" s="14"/>
      <c r="D110" s="14"/>
    </row>
    <row r="111" spans="1:4" s="3" customFormat="1">
      <c r="A111" s="7" t="s">
        <v>3</v>
      </c>
      <c r="B111" s="8" t="s">
        <v>24</v>
      </c>
      <c r="C111" s="9"/>
      <c r="D111" s="7">
        <f>SUM(D112:D113)</f>
        <v>3</v>
      </c>
    </row>
    <row r="112" spans="1:4">
      <c r="A112" s="5"/>
      <c r="B112" s="10"/>
      <c r="C112" s="11" t="s">
        <v>79</v>
      </c>
      <c r="D112" s="5">
        <v>2</v>
      </c>
    </row>
    <row r="113" spans="1:4">
      <c r="A113" s="5"/>
      <c r="B113" s="10"/>
      <c r="C113" s="11" t="s">
        <v>80</v>
      </c>
      <c r="D113" s="5">
        <v>1</v>
      </c>
    </row>
    <row r="114" spans="1:4" s="3" customFormat="1">
      <c r="A114" s="7" t="s">
        <v>23</v>
      </c>
      <c r="B114" s="8" t="s">
        <v>63</v>
      </c>
      <c r="C114" s="9"/>
      <c r="D114" s="7">
        <f>SUM(D115:D116)</f>
        <v>2</v>
      </c>
    </row>
    <row r="115" spans="1:4">
      <c r="A115" s="5"/>
      <c r="B115" s="10"/>
      <c r="C115" s="11" t="s">
        <v>81</v>
      </c>
      <c r="D115" s="5">
        <v>1.5</v>
      </c>
    </row>
    <row r="116" spans="1:4">
      <c r="A116" s="5"/>
      <c r="B116" s="10"/>
      <c r="C116" s="11" t="s">
        <v>65</v>
      </c>
      <c r="D116" s="5">
        <v>0.5</v>
      </c>
    </row>
    <row r="117" spans="1:4" s="3" customFormat="1">
      <c r="A117" s="12" t="s">
        <v>82</v>
      </c>
      <c r="B117" s="8"/>
      <c r="C117" s="9"/>
      <c r="D117" s="7">
        <f>D111+D114</f>
        <v>5</v>
      </c>
    </row>
    <row r="118" spans="1:4">
      <c r="A118" s="14" t="s">
        <v>83</v>
      </c>
      <c r="B118" s="14"/>
      <c r="C118" s="14"/>
      <c r="D118" s="14"/>
    </row>
    <row r="119" spans="1:4" s="3" customFormat="1">
      <c r="A119" s="7" t="s">
        <v>3</v>
      </c>
      <c r="B119" s="8" t="s">
        <v>24</v>
      </c>
      <c r="C119" s="9"/>
      <c r="D119" s="7">
        <f>D120</f>
        <v>2</v>
      </c>
    </row>
    <row r="120" spans="1:4">
      <c r="A120" s="5"/>
      <c r="B120" s="10"/>
      <c r="C120" s="11" t="s">
        <v>84</v>
      </c>
      <c r="D120" s="5">
        <v>2</v>
      </c>
    </row>
    <row r="121" spans="1:4" s="3" customFormat="1">
      <c r="A121" s="12" t="s">
        <v>85</v>
      </c>
      <c r="B121" s="8"/>
      <c r="C121" s="9"/>
      <c r="D121" s="7">
        <f>D119</f>
        <v>2</v>
      </c>
    </row>
    <row r="122" spans="1:4" s="3" customFormat="1">
      <c r="A122" s="12" t="s">
        <v>55</v>
      </c>
      <c r="B122" s="8"/>
      <c r="C122" s="9"/>
      <c r="D122" s="7">
        <f>D99+D105+D109+D117+D121</f>
        <v>24</v>
      </c>
    </row>
    <row r="124" spans="1:4">
      <c r="D124" s="2" t="s">
        <v>86</v>
      </c>
    </row>
    <row r="125" spans="1:4">
      <c r="D125" s="4" t="s">
        <v>57</v>
      </c>
    </row>
    <row r="126" spans="1:4">
      <c r="D126" s="4" t="s">
        <v>93</v>
      </c>
    </row>
    <row r="128" spans="1:4" ht="28.8">
      <c r="C128" s="13" t="s">
        <v>87</v>
      </c>
    </row>
    <row r="129" spans="1:4">
      <c r="C129" s="13"/>
    </row>
    <row r="130" spans="1:4" ht="28.8">
      <c r="A130" s="5" t="s">
        <v>0</v>
      </c>
      <c r="B130" s="5"/>
      <c r="C130" s="6" t="s">
        <v>1</v>
      </c>
      <c r="D130" s="6" t="s">
        <v>2</v>
      </c>
    </row>
    <row r="131" spans="1:4" s="3" customFormat="1">
      <c r="A131" s="7" t="s">
        <v>3</v>
      </c>
      <c r="B131" s="8" t="s">
        <v>24</v>
      </c>
      <c r="C131" s="9"/>
      <c r="D131" s="7">
        <f>D132</f>
        <v>1</v>
      </c>
    </row>
    <row r="132" spans="1:4">
      <c r="A132" s="5"/>
      <c r="B132" s="10"/>
      <c r="C132" s="11" t="s">
        <v>43</v>
      </c>
      <c r="D132" s="5">
        <v>1</v>
      </c>
    </row>
    <row r="133" spans="1:4" s="3" customFormat="1">
      <c r="A133" s="7" t="s">
        <v>23</v>
      </c>
      <c r="B133" s="8" t="s">
        <v>63</v>
      </c>
      <c r="C133" s="9"/>
      <c r="D133" s="7">
        <f>SUM(D134:D134)</f>
        <v>14</v>
      </c>
    </row>
    <row r="134" spans="1:4">
      <c r="A134" s="5"/>
      <c r="B134" s="10"/>
      <c r="C134" s="11" t="s">
        <v>88</v>
      </c>
      <c r="D134" s="5">
        <v>14</v>
      </c>
    </row>
    <row r="135" spans="1:4" s="3" customFormat="1">
      <c r="A135" s="12" t="s">
        <v>55</v>
      </c>
      <c r="B135" s="8"/>
      <c r="C135" s="9"/>
      <c r="D135" s="7">
        <f>D131+D133</f>
        <v>15</v>
      </c>
    </row>
    <row r="137" spans="1:4">
      <c r="D137" s="2" t="s">
        <v>89</v>
      </c>
    </row>
    <row r="138" spans="1:4">
      <c r="D138" s="4" t="s">
        <v>57</v>
      </c>
    </row>
    <row r="139" spans="1:4">
      <c r="D139" s="4" t="s">
        <v>93</v>
      </c>
    </row>
    <row r="141" spans="1:4">
      <c r="C141" s="13" t="s">
        <v>90</v>
      </c>
    </row>
    <row r="142" spans="1:4" ht="28.8">
      <c r="A142" s="5" t="s">
        <v>0</v>
      </c>
      <c r="B142" s="5"/>
      <c r="C142" s="6" t="s">
        <v>1</v>
      </c>
      <c r="D142" s="6" t="s">
        <v>2</v>
      </c>
    </row>
    <row r="143" spans="1:4" s="3" customFormat="1">
      <c r="A143" s="7" t="s">
        <v>3</v>
      </c>
      <c r="B143" s="8" t="s">
        <v>4</v>
      </c>
      <c r="C143" s="9"/>
      <c r="D143" s="7">
        <f>SUM(D144:D145)</f>
        <v>3</v>
      </c>
    </row>
    <row r="144" spans="1:4">
      <c r="A144" s="5"/>
      <c r="B144" s="10"/>
      <c r="C144" s="11" t="s">
        <v>43</v>
      </c>
      <c r="D144" s="5">
        <v>1</v>
      </c>
    </row>
    <row r="145" spans="1:4">
      <c r="A145" s="5"/>
      <c r="B145" s="10"/>
      <c r="C145" s="11" t="s">
        <v>91</v>
      </c>
      <c r="D145" s="5">
        <v>2</v>
      </c>
    </row>
    <row r="146" spans="1:4" s="3" customFormat="1">
      <c r="A146" s="12" t="s">
        <v>55</v>
      </c>
      <c r="B146" s="8"/>
      <c r="C146" s="9"/>
      <c r="D146" s="7">
        <f>D143</f>
        <v>3</v>
      </c>
    </row>
  </sheetData>
  <mergeCells count="11">
    <mergeCell ref="A52:D52"/>
    <mergeCell ref="A8:D8"/>
    <mergeCell ref="A29:D29"/>
    <mergeCell ref="A34:D34"/>
    <mergeCell ref="A43:D43"/>
    <mergeCell ref="A48:D48"/>
    <mergeCell ref="A58:D58"/>
    <mergeCell ref="A100:D100"/>
    <mergeCell ref="A106:D106"/>
    <mergeCell ref="A110:D110"/>
    <mergeCell ref="A118:D118"/>
  </mergeCells>
  <printOptions horizontalCentered="1"/>
  <pageMargins left="0.78740157480314965" right="0.78740157480314965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Ленчик</dc:creator>
  <cp:lastModifiedBy>Ревенко</cp:lastModifiedBy>
  <cp:lastPrinted>2020-11-30T14:46:06Z</cp:lastPrinted>
  <dcterms:created xsi:type="dcterms:W3CDTF">2020-11-29T15:12:09Z</dcterms:created>
  <dcterms:modified xsi:type="dcterms:W3CDTF">2021-01-13T08:35:17Z</dcterms:modified>
</cp:coreProperties>
</file>