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176" windowHeight="967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/>
  <c r="D60"/>
  <c r="D56"/>
  <c r="D54"/>
  <c r="D50"/>
  <c r="D45"/>
  <c r="D40"/>
  <c r="D36"/>
  <c r="D31"/>
  <c r="D34" s="1"/>
  <c r="D23"/>
  <c r="D16"/>
  <c r="D9" s="1"/>
  <c r="D29" l="1"/>
  <c r="D43"/>
  <c r="D52"/>
  <c r="D58"/>
  <c r="D200"/>
  <c r="D150"/>
  <c r="D182"/>
  <c r="D178"/>
  <c r="D174"/>
  <c r="D170"/>
  <c r="D167"/>
  <c r="D163"/>
  <c r="D156"/>
  <c r="D144"/>
  <c r="D142"/>
  <c r="D139"/>
  <c r="D135"/>
  <c r="D120"/>
  <c r="D102"/>
  <c r="D98"/>
  <c r="D93"/>
  <c r="D71"/>
  <c r="D74" s="1"/>
  <c r="D66"/>
  <c r="D69" s="1"/>
  <c r="D64"/>
  <c r="D162" l="1"/>
  <c r="D185" s="1"/>
  <c r="D169"/>
  <c r="D177"/>
  <c r="D149"/>
  <c r="D147"/>
  <c r="D214" l="1"/>
  <c r="D217" s="1"/>
  <c r="D203"/>
  <c r="D187"/>
  <c r="D189" s="1"/>
  <c r="D129"/>
  <c r="D133" s="1"/>
  <c r="D124"/>
  <c r="D116"/>
  <c r="D86"/>
  <c r="D106" s="1"/>
  <c r="D84"/>
  <c r="D107" l="1"/>
  <c r="D127"/>
  <c r="D205"/>
  <c r="A1" l="1"/>
  <c r="D190"/>
</calcChain>
</file>

<file path=xl/sharedStrings.xml><?xml version="1.0" encoding="utf-8"?>
<sst xmlns="http://schemas.openxmlformats.org/spreadsheetml/2006/main" count="254" uniqueCount="149">
  <si>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</si>
  <si>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</si>
  <si>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</si>
  <si>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</si>
  <si>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</si>
  <si>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</si>
  <si>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</si>
  <si>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</si>
  <si>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</si>
  <si>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</si>
  <si>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</si>
  <si>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</si>
  <si>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</si>
  <si>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</si>
  <si>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</si>
  <si>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</si>
  <si>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</si>
  <si>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</si>
  <si>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</si>
  <si>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</si>
  <si>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</si>
  <si>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</si>
  <si>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</si>
  <si>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</si>
  <si>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</si>
  <si>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</si>
  <si>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</si>
  <si>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</si>
  <si>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</si>
  <si>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</si>
  <si>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</si>
  <si>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</si>
  <si>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</si>
  <si>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</si>
  <si>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</si>
  <si>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</si>
  <si>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Спеціаліст І категорії, економіст</t>
  </si>
  <si>
    <t>Спеціаліст І категорії з фінансових питань</t>
  </si>
  <si>
    <t>Бухгалтер</t>
  </si>
  <si>
    <t>Фахівець з публічних закупівель</t>
  </si>
  <si>
    <t>Разом відділ бухгалтерського обліку та звітності</t>
  </si>
  <si>
    <t>Відділ ЖКГ, архітектури, земельного господарства та благоустрою</t>
  </si>
  <si>
    <t>Начальник</t>
  </si>
  <si>
    <t>Спеціаліст І категорії, землевпорядник</t>
  </si>
  <si>
    <t>Спеціаліст ІІ категорії, землевпорядник</t>
  </si>
  <si>
    <t>Сектор з благоутрою</t>
  </si>
  <si>
    <t>Завідувач</t>
  </si>
  <si>
    <t>Разом відділ ЖКГ, архітектури, земельного господарства та благоустрою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</si>
  <si>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</si>
  <si>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</si>
  <si>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</si>
  <si>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</si>
  <si>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</si>
  <si>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</si>
  <si>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</si>
  <si>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</si>
  <si>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</si>
  <si>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</si>
  <si>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</si>
  <si>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</si>
  <si>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</si>
  <si>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Наглядач кладовища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</si>
  <si>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</si>
  <si>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</si>
  <si>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</si>
  <si>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</si>
  <si>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</si>
  <si>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</si>
  <si>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</si>
  <si>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</si>
  <si>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</si>
  <si>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</si>
  <si>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</si>
  <si>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</si>
  <si>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</si>
  <si>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</si>
  <si>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СТРУКТУРА апатату Смолінської селищної ради на 2021 рік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</si>
  <si>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</si>
  <si>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</si>
  <si>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</si>
  <si>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</si>
  <si>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</si>
  <si>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</si>
  <si>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</si>
  <si>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</si>
  <si>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СТРУКТУРА господарчої групи на 2021 рік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</si>
  <si>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</si>
  <si>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</si>
  <si>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</si>
  <si>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</si>
  <si>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</si>
  <si>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СТРУКТУРА відділу освіти, культури, молоді та спорту на 2021 рік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</si>
  <si>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</si>
  <si>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</si>
  <si>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</si>
  <si>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</si>
  <si>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</si>
  <si>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</si>
  <si>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</si>
  <si>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</si>
  <si>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</si>
  <si>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</si>
  <si>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</si>
  <si>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</si>
  <si>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</si>
  <si>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</si>
  <si>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</si>
  <si>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</si>
  <si>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</si>
  <si>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</si>
  <si>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</si>
  <si>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</si>
  <si>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</si>
  <si>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</si>
  <si>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</si>
  <si>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</si>
  <si>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</si>
  <si>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</si>
  <si>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</si>
  <si>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</si>
  <si>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</si>
  <si>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</si>
  <si>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</si>
  <si>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</si>
  <si>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</si>
  <si>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</si>
  <si>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</si>
  <si>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</si>
  <si>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</si>
  <si>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</si>
  <si>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</si>
  <si>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</si>
  <si>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</si>
  <si>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</si>
  <si>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</si>
  <si>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</si>
  <si>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</si>
  <si>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СТРУКТУРА відділу з надання соціальних послуг населенню на 2021 рік</t>
  </si>
  <si>
    <t>Фахівець із соціальної допомоги вдома</t>
  </si>
  <si>
    <t>СТРУКТУРА фінансового відділу на 2021 рік</t>
  </si>
  <si>
    <t>Завідувач Дорофіївського сільського клубу</t>
  </si>
  <si>
    <t>до рішення від 27.11.2020 р. № 18</t>
  </si>
  <si>
    <t>Спеціаліст ІІ категорії, діловод</t>
  </si>
  <si>
    <t>Технік-електрик</t>
  </si>
  <si>
    <t>Робітник з благоустрою</t>
  </si>
  <si>
    <t>Робітників з благоустрою</t>
  </si>
  <si>
    <t>Фахівець із соціальної роботи</t>
  </si>
  <si>
    <t>в редакції рішення від 23.02.2021 р. № 69</t>
  </si>
  <si>
    <t>в редакції рішення від 10.03.2021 р. № 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</si>
</sst>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7"/>
  <sheetViews>
    <sheetView tabSelected="1" zoomScaleNormal="100" workbookViewId="0">
      <selection activeCell="D76" sqref="D76"/>
    </sheetView>
  </sheetViews>
  <sheetFormatPr defaultRowHeight="14.4"/>
  <cols>
    <col min="1" max="1" width="7.6640625" style="2" customWidth="1"/>
    <col min="2" max="2" width="3.6640625" style="9" customWidth="1"/>
    <col min="3" max="3" width="60.6640625" style="10" customWidth="1"/>
    <col min="4" max="4" width="12.6640625" style="2" customWidth="1"/>
    <col min="5" max="16384" width="8.88671875" style="9"/>
  </cols>
  <sheetData>
    <row r="1" spans="1:4">
      <c r="A1" s="7">
        <f>D75+D107+D190+D205+D217</f>
        <v>136</v>
      </c>
      <c r="B1" s="8"/>
      <c r="C1" s="8"/>
      <c r="D1" s="2" t="s">
        <v>53</v>
      </c>
    </row>
    <row r="2" spans="1:4">
      <c r="D2" s="3" t="s">
        <v>141</v>
      </c>
    </row>
    <row r="3" spans="1:4">
      <c r="D3" s="3" t="s">
        <v>148</v>
      </c>
    </row>
    <row r="4" spans="1:4">
      <c r="D4" s="3"/>
    </row>
    <row r="5" spans="1:4">
      <c r="C5" s="11" t="s">
        <v>76</v>
      </c>
      <c r="D5" s="3"/>
    </row>
    <row r="7" spans="1:4" ht="28.8">
      <c r="A7" s="5" t="s">
        <v>0</v>
      </c>
      <c r="B7" s="5"/>
      <c r="C7" s="4" t="s">
        <v>1</v>
      </c>
      <c r="D7" s="4" t="s">
        <v>2</v>
      </c>
    </row>
    <row r="8" spans="1:4">
      <c r="A8" s="22" t="s">
        <v>29</v>
      </c>
      <c r="B8" s="22"/>
      <c r="C8" s="22"/>
      <c r="D8" s="22"/>
    </row>
    <row r="9" spans="1:4" s="14" customFormat="1">
      <c r="A9" s="1" t="s">
        <v>3</v>
      </c>
      <c r="B9" s="12" t="s">
        <v>4</v>
      </c>
      <c r="C9" s="13"/>
      <c r="D9" s="1">
        <f>SUM(D10:D16)</f>
        <v>15</v>
      </c>
    </row>
    <row r="10" spans="1:4">
      <c r="A10" s="5" t="s">
        <v>6</v>
      </c>
      <c r="B10" s="15"/>
      <c r="C10" s="16" t="s">
        <v>5</v>
      </c>
      <c r="D10" s="5">
        <v>1</v>
      </c>
    </row>
    <row r="11" spans="1:4" ht="28.8">
      <c r="A11" s="5" t="s">
        <v>7</v>
      </c>
      <c r="B11" s="15"/>
      <c r="C11" s="16" t="s">
        <v>8</v>
      </c>
      <c r="D11" s="5">
        <v>1</v>
      </c>
    </row>
    <row r="12" spans="1:4">
      <c r="A12" s="5" t="s">
        <v>9</v>
      </c>
      <c r="B12" s="15"/>
      <c r="C12" s="16" t="s">
        <v>10</v>
      </c>
      <c r="D12" s="5">
        <v>1</v>
      </c>
    </row>
    <row r="13" spans="1:4">
      <c r="A13" s="5" t="s">
        <v>11</v>
      </c>
      <c r="B13" s="15"/>
      <c r="C13" s="16" t="s">
        <v>12</v>
      </c>
      <c r="D13" s="5">
        <v>1</v>
      </c>
    </row>
    <row r="14" spans="1:4">
      <c r="A14" s="5" t="s">
        <v>13</v>
      </c>
      <c r="B14" s="15"/>
      <c r="C14" s="16" t="s">
        <v>14</v>
      </c>
      <c r="D14" s="5">
        <v>3</v>
      </c>
    </row>
    <row r="15" spans="1:4">
      <c r="A15" s="5" t="s">
        <v>15</v>
      </c>
      <c r="B15" s="15"/>
      <c r="C15" s="16" t="s">
        <v>17</v>
      </c>
      <c r="D15" s="5">
        <v>1</v>
      </c>
    </row>
    <row r="16" spans="1:4" s="14" customFormat="1">
      <c r="A16" s="1" t="s">
        <v>28</v>
      </c>
      <c r="B16" s="12" t="s">
        <v>16</v>
      </c>
      <c r="C16" s="13"/>
      <c r="D16" s="1">
        <f>SUM(D17:D22)</f>
        <v>7</v>
      </c>
    </row>
    <row r="17" spans="1:4">
      <c r="A17" s="5"/>
      <c r="B17" s="15"/>
      <c r="C17" s="16" t="s">
        <v>18</v>
      </c>
      <c r="D17" s="5">
        <v>1</v>
      </c>
    </row>
    <row r="18" spans="1:4" ht="28.8">
      <c r="A18" s="5"/>
      <c r="B18" s="15"/>
      <c r="C18" s="16" t="s">
        <v>20</v>
      </c>
      <c r="D18" s="5">
        <v>1</v>
      </c>
    </row>
    <row r="19" spans="1:4">
      <c r="A19" s="5"/>
      <c r="B19" s="15"/>
      <c r="C19" s="16" t="s">
        <v>21</v>
      </c>
      <c r="D19" s="5">
        <v>1</v>
      </c>
    </row>
    <row r="20" spans="1:4" ht="28.8">
      <c r="A20" s="5"/>
      <c r="B20" s="15"/>
      <c r="C20" s="16" t="s">
        <v>19</v>
      </c>
      <c r="D20" s="5">
        <v>1</v>
      </c>
    </row>
    <row r="21" spans="1:4">
      <c r="A21" s="5"/>
      <c r="B21" s="15"/>
      <c r="C21" s="16" t="s">
        <v>22</v>
      </c>
      <c r="D21" s="5">
        <v>1</v>
      </c>
    </row>
    <row r="22" spans="1:4">
      <c r="A22" s="5"/>
      <c r="B22" s="15"/>
      <c r="C22" s="16" t="s">
        <v>18</v>
      </c>
      <c r="D22" s="5">
        <v>2</v>
      </c>
    </row>
    <row r="23" spans="1:4" s="14" customFormat="1">
      <c r="A23" s="1" t="s">
        <v>23</v>
      </c>
      <c r="B23" s="12" t="s">
        <v>24</v>
      </c>
      <c r="C23" s="13"/>
      <c r="D23" s="1">
        <f>SUM(D24:D28)</f>
        <v>6</v>
      </c>
    </row>
    <row r="24" spans="1:4">
      <c r="A24" s="5"/>
      <c r="B24" s="15"/>
      <c r="C24" s="16" t="s">
        <v>25</v>
      </c>
      <c r="D24" s="5">
        <v>1</v>
      </c>
    </row>
    <row r="25" spans="1:4">
      <c r="A25" s="5"/>
      <c r="B25" s="15"/>
      <c r="C25" s="16" t="s">
        <v>26</v>
      </c>
      <c r="D25" s="5">
        <v>2</v>
      </c>
    </row>
    <row r="26" spans="1:4">
      <c r="A26" s="5"/>
      <c r="B26" s="15"/>
      <c r="C26" s="16" t="s">
        <v>27</v>
      </c>
      <c r="D26" s="5">
        <v>1</v>
      </c>
    </row>
    <row r="27" spans="1:4">
      <c r="A27" s="5"/>
      <c r="B27" s="15"/>
      <c r="C27" s="16" t="s">
        <v>146</v>
      </c>
      <c r="D27" s="5">
        <v>1</v>
      </c>
    </row>
    <row r="28" spans="1:4">
      <c r="A28" s="5"/>
      <c r="B28" s="15"/>
      <c r="C28" s="16" t="s">
        <v>77</v>
      </c>
      <c r="D28" s="5">
        <v>1</v>
      </c>
    </row>
    <row r="29" spans="1:4" s="14" customFormat="1">
      <c r="A29" s="17" t="s">
        <v>55</v>
      </c>
      <c r="B29" s="12"/>
      <c r="C29" s="13"/>
      <c r="D29" s="1">
        <f>D9+D23</f>
        <v>21</v>
      </c>
    </row>
    <row r="30" spans="1:4" s="14" customFormat="1">
      <c r="A30" s="22" t="s">
        <v>30</v>
      </c>
      <c r="B30" s="22"/>
      <c r="C30" s="22"/>
      <c r="D30" s="22"/>
    </row>
    <row r="31" spans="1:4" s="14" customFormat="1">
      <c r="A31" s="1" t="s">
        <v>3</v>
      </c>
      <c r="B31" s="12" t="s">
        <v>24</v>
      </c>
      <c r="C31" s="13"/>
      <c r="D31" s="1">
        <f>SUM(D32:D33)</f>
        <v>2</v>
      </c>
    </row>
    <row r="32" spans="1:4">
      <c r="A32" s="5"/>
      <c r="B32" s="15"/>
      <c r="C32" s="16" t="s">
        <v>31</v>
      </c>
      <c r="D32" s="5">
        <v>1</v>
      </c>
    </row>
    <row r="33" spans="1:4">
      <c r="A33" s="5"/>
      <c r="B33" s="15"/>
      <c r="C33" s="16" t="s">
        <v>32</v>
      </c>
      <c r="D33" s="5">
        <v>1</v>
      </c>
    </row>
    <row r="34" spans="1:4" s="14" customFormat="1">
      <c r="A34" s="17" t="s">
        <v>33</v>
      </c>
      <c r="B34" s="12"/>
      <c r="C34" s="13"/>
      <c r="D34" s="1">
        <f>D31</f>
        <v>2</v>
      </c>
    </row>
    <row r="35" spans="1:4" s="14" customFormat="1">
      <c r="A35" s="22" t="s">
        <v>34</v>
      </c>
      <c r="B35" s="22"/>
      <c r="C35" s="22"/>
      <c r="D35" s="22"/>
    </row>
    <row r="36" spans="1:4" s="14" customFormat="1">
      <c r="A36" s="1" t="s">
        <v>3</v>
      </c>
      <c r="B36" s="12" t="s">
        <v>4</v>
      </c>
      <c r="C36" s="13"/>
      <c r="D36" s="1">
        <f>SUM(D37:D39)</f>
        <v>3</v>
      </c>
    </row>
    <row r="37" spans="1:4">
      <c r="A37" s="5"/>
      <c r="B37" s="15"/>
      <c r="C37" s="16" t="s">
        <v>35</v>
      </c>
      <c r="D37" s="5">
        <v>1</v>
      </c>
    </row>
    <row r="38" spans="1:4">
      <c r="A38" s="5"/>
      <c r="B38" s="15"/>
      <c r="C38" s="16" t="s">
        <v>36</v>
      </c>
      <c r="D38" s="5">
        <v>1</v>
      </c>
    </row>
    <row r="39" spans="1:4">
      <c r="A39" s="5"/>
      <c r="B39" s="15"/>
      <c r="C39" s="16" t="s">
        <v>37</v>
      </c>
      <c r="D39" s="5">
        <v>1</v>
      </c>
    </row>
    <row r="40" spans="1:4" s="14" customFormat="1">
      <c r="A40" s="1" t="s">
        <v>23</v>
      </c>
      <c r="B40" s="12" t="s">
        <v>24</v>
      </c>
      <c r="C40" s="13"/>
      <c r="D40" s="1">
        <f>SUM(D41:D42)</f>
        <v>2</v>
      </c>
    </row>
    <row r="41" spans="1:4">
      <c r="A41" s="5"/>
      <c r="B41" s="15"/>
      <c r="C41" s="16" t="s">
        <v>38</v>
      </c>
      <c r="D41" s="5">
        <v>1</v>
      </c>
    </row>
    <row r="42" spans="1:4">
      <c r="A42" s="5"/>
      <c r="B42" s="15"/>
      <c r="C42" s="16" t="s">
        <v>39</v>
      </c>
      <c r="D42" s="5">
        <v>1</v>
      </c>
    </row>
    <row r="43" spans="1:4" s="14" customFormat="1">
      <c r="A43" s="17" t="s">
        <v>40</v>
      </c>
      <c r="B43" s="12"/>
      <c r="C43" s="13"/>
      <c r="D43" s="1">
        <f>D36+D40</f>
        <v>5</v>
      </c>
    </row>
    <row r="44" spans="1:4" s="14" customFormat="1">
      <c r="A44" s="22" t="s">
        <v>41</v>
      </c>
      <c r="B44" s="22"/>
      <c r="C44" s="22"/>
      <c r="D44" s="22"/>
    </row>
    <row r="45" spans="1:4" s="14" customFormat="1">
      <c r="A45" s="1" t="s">
        <v>3</v>
      </c>
      <c r="B45" s="12" t="s">
        <v>4</v>
      </c>
      <c r="C45" s="13"/>
      <c r="D45" s="1">
        <f>SUM(D46:D48)</f>
        <v>3</v>
      </c>
    </row>
    <row r="46" spans="1:4">
      <c r="A46" s="5"/>
      <c r="B46" s="15"/>
      <c r="C46" s="16" t="s">
        <v>42</v>
      </c>
      <c r="D46" s="5">
        <v>1</v>
      </c>
    </row>
    <row r="47" spans="1:4">
      <c r="A47" s="5"/>
      <c r="B47" s="15"/>
      <c r="C47" s="16" t="s">
        <v>43</v>
      </c>
      <c r="D47" s="5">
        <v>1</v>
      </c>
    </row>
    <row r="48" spans="1:4">
      <c r="A48" s="5"/>
      <c r="B48" s="15"/>
      <c r="C48" s="16" t="s">
        <v>44</v>
      </c>
      <c r="D48" s="5">
        <v>1</v>
      </c>
    </row>
    <row r="49" spans="1:4" s="14" customFormat="1">
      <c r="A49" s="22" t="s">
        <v>45</v>
      </c>
      <c r="B49" s="22"/>
      <c r="C49" s="22"/>
      <c r="D49" s="22"/>
    </row>
    <row r="50" spans="1:4" s="14" customFormat="1">
      <c r="A50" s="1" t="s">
        <v>3</v>
      </c>
      <c r="B50" s="12" t="s">
        <v>4</v>
      </c>
      <c r="C50" s="13"/>
      <c r="D50" s="1">
        <f>D51</f>
        <v>1</v>
      </c>
    </row>
    <row r="51" spans="1:4">
      <c r="A51" s="5"/>
      <c r="B51" s="15"/>
      <c r="C51" s="16" t="s">
        <v>46</v>
      </c>
      <c r="D51" s="5">
        <v>1</v>
      </c>
    </row>
    <row r="52" spans="1:4" s="14" customFormat="1">
      <c r="A52" s="17" t="s">
        <v>47</v>
      </c>
      <c r="B52" s="12"/>
      <c r="C52" s="13"/>
      <c r="D52" s="1">
        <f>D45+D50</f>
        <v>4</v>
      </c>
    </row>
    <row r="53" spans="1:4" s="14" customFormat="1">
      <c r="A53" s="22" t="s">
        <v>48</v>
      </c>
      <c r="B53" s="22"/>
      <c r="C53" s="22"/>
      <c r="D53" s="22"/>
    </row>
    <row r="54" spans="1:4" s="14" customFormat="1">
      <c r="A54" s="1" t="s">
        <v>3</v>
      </c>
      <c r="B54" s="12" t="s">
        <v>4</v>
      </c>
      <c r="C54" s="13"/>
      <c r="D54" s="1">
        <f>D55</f>
        <v>1</v>
      </c>
    </row>
    <row r="55" spans="1:4">
      <c r="A55" s="5"/>
      <c r="B55" s="15"/>
      <c r="C55" s="16" t="s">
        <v>42</v>
      </c>
      <c r="D55" s="5">
        <v>1</v>
      </c>
    </row>
    <row r="56" spans="1:4" s="14" customFormat="1">
      <c r="A56" s="1" t="s">
        <v>23</v>
      </c>
      <c r="B56" s="12" t="s">
        <v>24</v>
      </c>
      <c r="C56" s="13"/>
      <c r="D56" s="1">
        <f>D57</f>
        <v>1</v>
      </c>
    </row>
    <row r="57" spans="1:4">
      <c r="A57" s="5"/>
      <c r="B57" s="15"/>
      <c r="C57" s="16" t="s">
        <v>49</v>
      </c>
      <c r="D57" s="5">
        <v>1</v>
      </c>
    </row>
    <row r="58" spans="1:4" s="14" customFormat="1">
      <c r="A58" s="17" t="s">
        <v>50</v>
      </c>
      <c r="B58" s="12"/>
      <c r="C58" s="13"/>
      <c r="D58" s="1">
        <f>D54+D56</f>
        <v>2</v>
      </c>
    </row>
    <row r="59" spans="1:4" s="14" customFormat="1">
      <c r="A59" s="23" t="s">
        <v>78</v>
      </c>
      <c r="B59" s="24"/>
      <c r="C59" s="24"/>
      <c r="D59" s="25"/>
    </row>
    <row r="60" spans="1:4" s="14" customFormat="1">
      <c r="A60" s="1" t="s">
        <v>3</v>
      </c>
      <c r="B60" s="12" t="s">
        <v>4</v>
      </c>
      <c r="C60" s="13"/>
      <c r="D60" s="1">
        <f>SUM(D61:D63)</f>
        <v>4</v>
      </c>
    </row>
    <row r="61" spans="1:4" s="20" customFormat="1">
      <c r="A61" s="18"/>
      <c r="B61" s="19"/>
      <c r="C61" s="16" t="s">
        <v>18</v>
      </c>
      <c r="D61" s="6">
        <v>1</v>
      </c>
    </row>
    <row r="62" spans="1:4" s="20" customFormat="1">
      <c r="A62" s="18"/>
      <c r="B62" s="19"/>
      <c r="C62" s="16" t="s">
        <v>142</v>
      </c>
      <c r="D62" s="6">
        <v>1</v>
      </c>
    </row>
    <row r="63" spans="1:4" s="20" customFormat="1">
      <c r="A63" s="18"/>
      <c r="B63" s="19"/>
      <c r="C63" s="21" t="s">
        <v>79</v>
      </c>
      <c r="D63" s="6">
        <v>2</v>
      </c>
    </row>
    <row r="64" spans="1:4" s="14" customFormat="1">
      <c r="A64" s="17" t="s">
        <v>80</v>
      </c>
      <c r="B64" s="12"/>
      <c r="C64" s="13"/>
      <c r="D64" s="1">
        <f>D60</f>
        <v>4</v>
      </c>
    </row>
    <row r="65" spans="1:4" s="14" customFormat="1">
      <c r="A65" s="23" t="s">
        <v>81</v>
      </c>
      <c r="B65" s="24"/>
      <c r="C65" s="24"/>
      <c r="D65" s="25"/>
    </row>
    <row r="66" spans="1:4" s="14" customFormat="1">
      <c r="A66" s="1" t="s">
        <v>3</v>
      </c>
      <c r="B66" s="12" t="s">
        <v>4</v>
      </c>
      <c r="C66" s="13"/>
      <c r="D66" s="1">
        <f>SUM(D67:D68)</f>
        <v>2</v>
      </c>
    </row>
    <row r="67" spans="1:4" s="20" customFormat="1">
      <c r="A67" s="18"/>
      <c r="B67" s="19"/>
      <c r="C67" s="16" t="s">
        <v>18</v>
      </c>
      <c r="D67" s="6">
        <v>1</v>
      </c>
    </row>
    <row r="68" spans="1:4" s="20" customFormat="1">
      <c r="A68" s="18"/>
      <c r="B68" s="19"/>
      <c r="C68" s="21" t="s">
        <v>79</v>
      </c>
      <c r="D68" s="6">
        <v>1</v>
      </c>
    </row>
    <row r="69" spans="1:4" s="14" customFormat="1">
      <c r="A69" s="17" t="s">
        <v>82</v>
      </c>
      <c r="B69" s="12"/>
      <c r="C69" s="13"/>
      <c r="D69" s="1">
        <f>D66</f>
        <v>2</v>
      </c>
    </row>
    <row r="70" spans="1:4" s="14" customFormat="1">
      <c r="A70" s="23" t="s">
        <v>83</v>
      </c>
      <c r="B70" s="24"/>
      <c r="C70" s="24"/>
      <c r="D70" s="25"/>
    </row>
    <row r="71" spans="1:4" s="14" customFormat="1">
      <c r="A71" s="1" t="s">
        <v>3</v>
      </c>
      <c r="B71" s="12" t="s">
        <v>4</v>
      </c>
      <c r="C71" s="13"/>
      <c r="D71" s="1">
        <f>SUM(D72:D73)</f>
        <v>3</v>
      </c>
    </row>
    <row r="72" spans="1:4" s="20" customFormat="1">
      <c r="A72" s="18"/>
      <c r="B72" s="19"/>
      <c r="C72" s="16" t="s">
        <v>18</v>
      </c>
      <c r="D72" s="6">
        <v>2</v>
      </c>
    </row>
    <row r="73" spans="1:4" s="20" customFormat="1">
      <c r="A73" s="18"/>
      <c r="B73" s="19"/>
      <c r="C73" s="21" t="s">
        <v>79</v>
      </c>
      <c r="D73" s="6">
        <v>1</v>
      </c>
    </row>
    <row r="74" spans="1:4" s="14" customFormat="1">
      <c r="A74" s="17" t="s">
        <v>84</v>
      </c>
      <c r="B74" s="12"/>
      <c r="C74" s="13"/>
      <c r="D74" s="1">
        <f>D71</f>
        <v>3</v>
      </c>
    </row>
    <row r="75" spans="1:4" s="14" customFormat="1">
      <c r="A75" s="17" t="s">
        <v>52</v>
      </c>
      <c r="B75" s="12"/>
      <c r="C75" s="13"/>
      <c r="D75" s="1">
        <f>D29+D34+D43+D52+D58+D64+D69+D74</f>
        <v>43</v>
      </c>
    </row>
    <row r="77" spans="1:4">
      <c r="D77" s="2" t="s">
        <v>54</v>
      </c>
    </row>
    <row r="78" spans="1:4">
      <c r="D78" s="3" t="s">
        <v>141</v>
      </c>
    </row>
    <row r="79" spans="1:4">
      <c r="D79" s="3" t="s">
        <v>147</v>
      </c>
    </row>
    <row r="81" spans="1:4">
      <c r="C81" s="11" t="s">
        <v>85</v>
      </c>
    </row>
    <row r="82" spans="1:4">
      <c r="C82" s="11"/>
    </row>
    <row r="83" spans="1:4" ht="28.8">
      <c r="A83" s="5" t="s">
        <v>0</v>
      </c>
      <c r="B83" s="5"/>
      <c r="C83" s="4" t="s">
        <v>1</v>
      </c>
      <c r="D83" s="4" t="s">
        <v>2</v>
      </c>
    </row>
    <row r="84" spans="1:4" s="14" customFormat="1">
      <c r="A84" s="1" t="s">
        <v>3</v>
      </c>
      <c r="B84" s="12" t="s">
        <v>24</v>
      </c>
      <c r="C84" s="13"/>
      <c r="D84" s="1">
        <f>D85</f>
        <v>1</v>
      </c>
    </row>
    <row r="85" spans="1:4">
      <c r="A85" s="5"/>
      <c r="B85" s="15"/>
      <c r="C85" s="16" t="s">
        <v>56</v>
      </c>
      <c r="D85" s="5">
        <v>1</v>
      </c>
    </row>
    <row r="86" spans="1:4" s="14" customFormat="1">
      <c r="A86" s="1" t="s">
        <v>23</v>
      </c>
      <c r="B86" s="12" t="s">
        <v>86</v>
      </c>
      <c r="C86" s="13"/>
      <c r="D86" s="1">
        <f>SUM(D87:D92)</f>
        <v>12.75</v>
      </c>
    </row>
    <row r="87" spans="1:4">
      <c r="A87" s="5"/>
      <c r="B87" s="15"/>
      <c r="C87" s="16" t="s">
        <v>58</v>
      </c>
      <c r="D87" s="5">
        <v>1</v>
      </c>
    </row>
    <row r="88" spans="1:4">
      <c r="A88" s="5"/>
      <c r="B88" s="15"/>
      <c r="C88" s="16" t="s">
        <v>59</v>
      </c>
      <c r="D88" s="5">
        <v>2.75</v>
      </c>
    </row>
    <row r="89" spans="1:4">
      <c r="A89" s="5"/>
      <c r="B89" s="15"/>
      <c r="C89" s="16" t="s">
        <v>60</v>
      </c>
      <c r="D89" s="5">
        <v>3</v>
      </c>
    </row>
    <row r="90" spans="1:4">
      <c r="A90" s="5"/>
      <c r="B90" s="15"/>
      <c r="C90" s="16" t="s">
        <v>61</v>
      </c>
      <c r="D90" s="5">
        <v>1</v>
      </c>
    </row>
    <row r="91" spans="1:4">
      <c r="A91" s="5"/>
      <c r="B91" s="15"/>
      <c r="C91" s="16" t="s">
        <v>144</v>
      </c>
      <c r="D91" s="5">
        <v>4</v>
      </c>
    </row>
    <row r="92" spans="1:4">
      <c r="A92" s="5"/>
      <c r="B92" s="15"/>
      <c r="C92" s="16" t="s">
        <v>143</v>
      </c>
      <c r="D92" s="5">
        <v>1</v>
      </c>
    </row>
    <row r="93" spans="1:4" s="14" customFormat="1">
      <c r="A93" s="1"/>
      <c r="B93" s="12" t="s">
        <v>87</v>
      </c>
      <c r="C93" s="13"/>
      <c r="D93" s="1">
        <f>SUM(D94:D97)</f>
        <v>4.5</v>
      </c>
    </row>
    <row r="94" spans="1:4">
      <c r="A94" s="5"/>
      <c r="B94" s="12"/>
      <c r="C94" s="16" t="s">
        <v>59</v>
      </c>
      <c r="D94" s="5">
        <v>1</v>
      </c>
    </row>
    <row r="95" spans="1:4">
      <c r="A95" s="5"/>
      <c r="B95" s="12"/>
      <c r="C95" s="16" t="s">
        <v>58</v>
      </c>
      <c r="D95" s="5">
        <v>0.5</v>
      </c>
    </row>
    <row r="96" spans="1:4">
      <c r="A96" s="5"/>
      <c r="B96" s="12"/>
      <c r="C96" s="16" t="s">
        <v>144</v>
      </c>
      <c r="D96" s="5">
        <v>2.5</v>
      </c>
    </row>
    <row r="97" spans="1:4">
      <c r="A97" s="5"/>
      <c r="B97" s="12"/>
      <c r="C97" s="16" t="s">
        <v>143</v>
      </c>
      <c r="D97" s="5">
        <v>0.5</v>
      </c>
    </row>
    <row r="98" spans="1:4" s="14" customFormat="1">
      <c r="A98" s="1"/>
      <c r="B98" s="12" t="s">
        <v>88</v>
      </c>
      <c r="C98" s="13"/>
      <c r="D98" s="1">
        <f>SUM(D99:D101)</f>
        <v>2.25</v>
      </c>
    </row>
    <row r="99" spans="1:4">
      <c r="A99" s="5"/>
      <c r="B99" s="12"/>
      <c r="C99" s="16" t="s">
        <v>59</v>
      </c>
      <c r="D99" s="5">
        <v>0.75</v>
      </c>
    </row>
    <row r="100" spans="1:4">
      <c r="A100" s="5"/>
      <c r="B100" s="15"/>
      <c r="C100" s="16" t="s">
        <v>145</v>
      </c>
      <c r="D100" s="5">
        <v>1</v>
      </c>
    </row>
    <row r="101" spans="1:4">
      <c r="A101" s="5"/>
      <c r="B101" s="15"/>
      <c r="C101" s="16" t="s">
        <v>143</v>
      </c>
      <c r="D101" s="5">
        <v>0.5</v>
      </c>
    </row>
    <row r="102" spans="1:4" s="14" customFormat="1">
      <c r="A102" s="1"/>
      <c r="B102" s="12" t="s">
        <v>89</v>
      </c>
      <c r="C102" s="13"/>
      <c r="D102" s="1">
        <f>SUM(D103:D105)</f>
        <v>6.5</v>
      </c>
    </row>
    <row r="103" spans="1:4">
      <c r="A103" s="5"/>
      <c r="B103" s="15"/>
      <c r="C103" s="16" t="s">
        <v>59</v>
      </c>
      <c r="D103" s="5">
        <v>1</v>
      </c>
    </row>
    <row r="104" spans="1:4">
      <c r="A104" s="5"/>
      <c r="B104" s="15"/>
      <c r="C104" s="16" t="s">
        <v>60</v>
      </c>
      <c r="D104" s="5">
        <v>2</v>
      </c>
    </row>
    <row r="105" spans="1:4">
      <c r="A105" s="5"/>
      <c r="B105" s="15"/>
      <c r="C105" s="16" t="s">
        <v>144</v>
      </c>
      <c r="D105" s="5">
        <v>3.5</v>
      </c>
    </row>
    <row r="106" spans="1:4" s="14" customFormat="1">
      <c r="A106" s="17" t="s">
        <v>90</v>
      </c>
      <c r="B106" s="12"/>
      <c r="C106" s="13"/>
      <c r="D106" s="1">
        <f>D86+D93+D98+D102</f>
        <v>26</v>
      </c>
    </row>
    <row r="107" spans="1:4" s="14" customFormat="1">
      <c r="A107" s="17" t="s">
        <v>52</v>
      </c>
      <c r="B107" s="12"/>
      <c r="C107" s="13"/>
      <c r="D107" s="1">
        <f>D84+D106</f>
        <v>27</v>
      </c>
    </row>
    <row r="109" spans="1:4">
      <c r="D109" s="2" t="s">
        <v>62</v>
      </c>
    </row>
    <row r="110" spans="1:4">
      <c r="D110" s="3" t="s">
        <v>141</v>
      </c>
    </row>
    <row r="111" spans="1:4">
      <c r="D111" s="3"/>
    </row>
    <row r="113" spans="1:4">
      <c r="C113" s="11" t="s">
        <v>91</v>
      </c>
    </row>
    <row r="115" spans="1:4" ht="28.8">
      <c r="A115" s="5" t="s">
        <v>0</v>
      </c>
      <c r="B115" s="5"/>
      <c r="C115" s="4" t="s">
        <v>1</v>
      </c>
      <c r="D115" s="4" t="s">
        <v>2</v>
      </c>
    </row>
    <row r="116" spans="1:4" s="14" customFormat="1">
      <c r="A116" s="1" t="s">
        <v>3</v>
      </c>
      <c r="B116" s="12" t="s">
        <v>4</v>
      </c>
      <c r="C116" s="13"/>
      <c r="D116" s="1">
        <f>SUM(D117:D119)</f>
        <v>5</v>
      </c>
    </row>
    <row r="117" spans="1:4">
      <c r="A117" s="5"/>
      <c r="B117" s="15"/>
      <c r="C117" s="16" t="s">
        <v>42</v>
      </c>
      <c r="D117" s="5">
        <v>1</v>
      </c>
    </row>
    <row r="118" spans="1:4">
      <c r="A118" s="5"/>
      <c r="B118" s="15"/>
      <c r="C118" s="16" t="s">
        <v>63</v>
      </c>
      <c r="D118" s="5">
        <v>1</v>
      </c>
    </row>
    <row r="119" spans="1:4">
      <c r="A119" s="5"/>
      <c r="B119" s="15"/>
      <c r="C119" s="16" t="s">
        <v>64</v>
      </c>
      <c r="D119" s="5">
        <v>3</v>
      </c>
    </row>
    <row r="120" spans="1:4" s="14" customFormat="1">
      <c r="A120" s="1" t="s">
        <v>3</v>
      </c>
      <c r="B120" s="12" t="s">
        <v>24</v>
      </c>
      <c r="C120" s="13"/>
      <c r="D120" s="1">
        <f>SUM(D121:D123)</f>
        <v>3</v>
      </c>
    </row>
    <row r="121" spans="1:4">
      <c r="A121" s="5"/>
      <c r="B121" s="15"/>
      <c r="C121" s="16" t="s">
        <v>65</v>
      </c>
      <c r="D121" s="5">
        <v>1</v>
      </c>
    </row>
    <row r="122" spans="1:4">
      <c r="A122" s="5"/>
      <c r="B122" s="15"/>
      <c r="C122" s="16" t="s">
        <v>51</v>
      </c>
      <c r="D122" s="5">
        <v>1</v>
      </c>
    </row>
    <row r="123" spans="1:4">
      <c r="A123" s="5"/>
      <c r="B123" s="15"/>
      <c r="C123" s="16" t="s">
        <v>92</v>
      </c>
      <c r="D123" s="5">
        <v>1</v>
      </c>
    </row>
    <row r="124" spans="1:4" s="14" customFormat="1">
      <c r="A124" s="1" t="s">
        <v>23</v>
      </c>
      <c r="B124" s="12" t="s">
        <v>57</v>
      </c>
      <c r="C124" s="13"/>
      <c r="D124" s="1">
        <f>SUM(D125:D126)</f>
        <v>7.25</v>
      </c>
    </row>
    <row r="125" spans="1:4">
      <c r="A125" s="5"/>
      <c r="B125" s="15"/>
      <c r="C125" s="16" t="s">
        <v>58</v>
      </c>
      <c r="D125" s="5">
        <v>7</v>
      </c>
    </row>
    <row r="126" spans="1:4">
      <c r="A126" s="5"/>
      <c r="B126" s="15"/>
      <c r="C126" s="16" t="s">
        <v>59</v>
      </c>
      <c r="D126" s="5">
        <v>0.25</v>
      </c>
    </row>
    <row r="127" spans="1:4" s="14" customFormat="1">
      <c r="A127" s="17" t="s">
        <v>55</v>
      </c>
      <c r="B127" s="12"/>
      <c r="C127" s="13"/>
      <c r="D127" s="1">
        <f>D116+D120+D124</f>
        <v>15.25</v>
      </c>
    </row>
    <row r="128" spans="1:4" s="14" customFormat="1">
      <c r="A128" s="22" t="s">
        <v>34</v>
      </c>
      <c r="B128" s="22"/>
      <c r="C128" s="22"/>
      <c r="D128" s="22"/>
    </row>
    <row r="129" spans="1:4" s="14" customFormat="1">
      <c r="A129" s="1" t="s">
        <v>3</v>
      </c>
      <c r="B129" s="12" t="s">
        <v>24</v>
      </c>
      <c r="C129" s="13"/>
      <c r="D129" s="1">
        <f>SUM(D130:D132)</f>
        <v>6</v>
      </c>
    </row>
    <row r="130" spans="1:4">
      <c r="A130" s="5"/>
      <c r="B130" s="15"/>
      <c r="C130" s="16" t="s">
        <v>35</v>
      </c>
      <c r="D130" s="5">
        <v>1</v>
      </c>
    </row>
    <row r="131" spans="1:4">
      <c r="A131" s="5"/>
      <c r="B131" s="15"/>
      <c r="C131" s="16" t="s">
        <v>39</v>
      </c>
      <c r="D131" s="5">
        <v>1</v>
      </c>
    </row>
    <row r="132" spans="1:4">
      <c r="A132" s="5"/>
      <c r="B132" s="15"/>
      <c r="C132" s="16" t="s">
        <v>38</v>
      </c>
      <c r="D132" s="5">
        <v>4</v>
      </c>
    </row>
    <row r="133" spans="1:4" s="14" customFormat="1">
      <c r="A133" s="17" t="s">
        <v>40</v>
      </c>
      <c r="B133" s="12"/>
      <c r="C133" s="13"/>
      <c r="D133" s="1">
        <f>D129</f>
        <v>6</v>
      </c>
    </row>
    <row r="134" spans="1:4" s="14" customFormat="1">
      <c r="A134" s="22" t="s">
        <v>66</v>
      </c>
      <c r="B134" s="22"/>
      <c r="C134" s="22"/>
      <c r="D134" s="22"/>
    </row>
    <row r="135" spans="1:4" s="14" customFormat="1">
      <c r="A135" s="1" t="s">
        <v>3</v>
      </c>
      <c r="B135" s="12" t="s">
        <v>93</v>
      </c>
      <c r="C135" s="13"/>
      <c r="D135" s="1">
        <f>SUM(D136:D138)</f>
        <v>3.25</v>
      </c>
    </row>
    <row r="136" spans="1:4">
      <c r="A136" s="5"/>
      <c r="B136" s="15"/>
      <c r="C136" s="16" t="s">
        <v>94</v>
      </c>
      <c r="D136" s="5">
        <v>2</v>
      </c>
    </row>
    <row r="137" spans="1:4" s="20" customFormat="1">
      <c r="A137" s="6"/>
      <c r="B137" s="19"/>
      <c r="C137" s="21" t="s">
        <v>95</v>
      </c>
      <c r="D137" s="6">
        <v>0.75</v>
      </c>
    </row>
    <row r="138" spans="1:4" s="20" customFormat="1">
      <c r="A138" s="6"/>
      <c r="B138" s="19"/>
      <c r="C138" s="21" t="s">
        <v>96</v>
      </c>
      <c r="D138" s="6">
        <v>0.5</v>
      </c>
    </row>
    <row r="139" spans="1:4" s="14" customFormat="1">
      <c r="A139" s="1" t="s">
        <v>23</v>
      </c>
      <c r="B139" s="12" t="s">
        <v>97</v>
      </c>
      <c r="C139" s="13"/>
      <c r="D139" s="1">
        <f>SUM(D140:D141)</f>
        <v>1</v>
      </c>
    </row>
    <row r="140" spans="1:4" s="20" customFormat="1">
      <c r="A140" s="6"/>
      <c r="B140" s="19"/>
      <c r="C140" s="21" t="s">
        <v>98</v>
      </c>
      <c r="D140" s="6">
        <v>0.5</v>
      </c>
    </row>
    <row r="141" spans="1:4" s="20" customFormat="1">
      <c r="A141" s="6"/>
      <c r="B141" s="19"/>
      <c r="C141" s="21" t="s">
        <v>99</v>
      </c>
      <c r="D141" s="6">
        <v>0.5</v>
      </c>
    </row>
    <row r="142" spans="1:4" s="14" customFormat="1">
      <c r="A142" s="1" t="s">
        <v>106</v>
      </c>
      <c r="B142" s="12" t="s">
        <v>100</v>
      </c>
      <c r="C142" s="13"/>
      <c r="D142" s="1">
        <f>D143</f>
        <v>0.5</v>
      </c>
    </row>
    <row r="143" spans="1:4" s="20" customFormat="1">
      <c r="A143" s="6"/>
      <c r="B143" s="19"/>
      <c r="C143" s="21" t="s">
        <v>101</v>
      </c>
      <c r="D143" s="6">
        <v>0.5</v>
      </c>
    </row>
    <row r="144" spans="1:4" s="14" customFormat="1">
      <c r="A144" s="1" t="s">
        <v>107</v>
      </c>
      <c r="B144" s="12" t="s">
        <v>102</v>
      </c>
      <c r="C144" s="13"/>
      <c r="D144" s="1">
        <f>SUM(D145:D146)</f>
        <v>1</v>
      </c>
    </row>
    <row r="145" spans="1:4" s="20" customFormat="1">
      <c r="A145" s="6"/>
      <c r="B145" s="19"/>
      <c r="C145" s="21" t="s">
        <v>103</v>
      </c>
      <c r="D145" s="6">
        <v>0.5</v>
      </c>
    </row>
    <row r="146" spans="1:4" s="20" customFormat="1">
      <c r="A146" s="6"/>
      <c r="B146" s="19"/>
      <c r="C146" s="21" t="s">
        <v>104</v>
      </c>
      <c r="D146" s="6">
        <v>0.5</v>
      </c>
    </row>
    <row r="147" spans="1:4" s="14" customFormat="1">
      <c r="A147" s="17" t="s">
        <v>67</v>
      </c>
      <c r="B147" s="12"/>
      <c r="C147" s="13"/>
      <c r="D147" s="1">
        <f>D135+D139+D142+D144</f>
        <v>5.75</v>
      </c>
    </row>
    <row r="148" spans="1:4" s="14" customFormat="1">
      <c r="A148" s="22" t="s">
        <v>105</v>
      </c>
      <c r="B148" s="22"/>
      <c r="C148" s="22"/>
      <c r="D148" s="22"/>
    </row>
    <row r="149" spans="1:4" s="14" customFormat="1">
      <c r="A149" s="1" t="s">
        <v>3</v>
      </c>
      <c r="B149" s="12" t="s">
        <v>93</v>
      </c>
      <c r="C149" s="13"/>
      <c r="D149" s="1">
        <f>D150+D156</f>
        <v>7.5</v>
      </c>
    </row>
    <row r="150" spans="1:4" s="14" customFormat="1">
      <c r="A150" s="1" t="s">
        <v>6</v>
      </c>
      <c r="B150" s="12" t="s">
        <v>24</v>
      </c>
      <c r="C150" s="13"/>
      <c r="D150" s="1">
        <f>SUM(D151:D155)</f>
        <v>4.5</v>
      </c>
    </row>
    <row r="151" spans="1:4">
      <c r="A151" s="5"/>
      <c r="B151" s="15"/>
      <c r="C151" s="16" t="s">
        <v>108</v>
      </c>
      <c r="D151" s="5">
        <v>1</v>
      </c>
    </row>
    <row r="152" spans="1:4">
      <c r="A152" s="5"/>
      <c r="B152" s="15"/>
      <c r="C152" s="16" t="s">
        <v>109</v>
      </c>
      <c r="D152" s="5">
        <v>1</v>
      </c>
    </row>
    <row r="153" spans="1:4">
      <c r="A153" s="5"/>
      <c r="B153" s="15"/>
      <c r="C153" s="16" t="s">
        <v>110</v>
      </c>
      <c r="D153" s="5">
        <v>1</v>
      </c>
    </row>
    <row r="154" spans="1:4">
      <c r="A154" s="5"/>
      <c r="B154" s="15"/>
      <c r="C154" s="16" t="s">
        <v>111</v>
      </c>
      <c r="D154" s="5">
        <v>1</v>
      </c>
    </row>
    <row r="155" spans="1:4">
      <c r="A155" s="5"/>
      <c r="B155" s="15"/>
      <c r="C155" s="16" t="s">
        <v>112</v>
      </c>
      <c r="D155" s="5">
        <v>0.5</v>
      </c>
    </row>
    <row r="156" spans="1:4" s="14" customFormat="1">
      <c r="A156" s="1" t="s">
        <v>7</v>
      </c>
      <c r="B156" s="12" t="s">
        <v>57</v>
      </c>
      <c r="C156" s="13"/>
      <c r="D156" s="1">
        <f>SUM(D157:D161)</f>
        <v>3</v>
      </c>
    </row>
    <row r="157" spans="1:4" ht="28.8">
      <c r="A157" s="5"/>
      <c r="B157" s="15"/>
      <c r="C157" s="16" t="s">
        <v>113</v>
      </c>
      <c r="D157" s="5">
        <v>1</v>
      </c>
    </row>
    <row r="158" spans="1:4" ht="28.8">
      <c r="A158" s="5"/>
      <c r="B158" s="15"/>
      <c r="C158" s="16" t="s">
        <v>114</v>
      </c>
      <c r="D158" s="5">
        <v>0.5</v>
      </c>
    </row>
    <row r="159" spans="1:4" ht="28.8">
      <c r="A159" s="5"/>
      <c r="B159" s="15"/>
      <c r="C159" s="16" t="s">
        <v>115</v>
      </c>
      <c r="D159" s="5">
        <v>0.5</v>
      </c>
    </row>
    <row r="160" spans="1:4">
      <c r="A160" s="5"/>
      <c r="B160" s="15"/>
      <c r="C160" s="16" t="s">
        <v>116</v>
      </c>
      <c r="D160" s="5">
        <v>0.5</v>
      </c>
    </row>
    <row r="161" spans="1:4" ht="28.8">
      <c r="A161" s="5"/>
      <c r="B161" s="15"/>
      <c r="C161" s="16" t="s">
        <v>117</v>
      </c>
      <c r="D161" s="5">
        <v>0.5</v>
      </c>
    </row>
    <row r="162" spans="1:4" s="14" customFormat="1">
      <c r="A162" s="1" t="s">
        <v>23</v>
      </c>
      <c r="B162" s="12" t="s">
        <v>97</v>
      </c>
      <c r="C162" s="13"/>
      <c r="D162" s="1">
        <f>D163+D167</f>
        <v>3</v>
      </c>
    </row>
    <row r="163" spans="1:4" s="14" customFormat="1">
      <c r="A163" s="1" t="s">
        <v>118</v>
      </c>
      <c r="B163" s="12" t="s">
        <v>24</v>
      </c>
      <c r="C163" s="13"/>
      <c r="D163" s="1">
        <f>SUM(D164:D166)</f>
        <v>2.5</v>
      </c>
    </row>
    <row r="164" spans="1:4">
      <c r="A164" s="5"/>
      <c r="B164" s="15"/>
      <c r="C164" s="16" t="s">
        <v>119</v>
      </c>
      <c r="D164" s="5">
        <v>1</v>
      </c>
    </row>
    <row r="165" spans="1:4">
      <c r="A165" s="5"/>
      <c r="B165" s="15"/>
      <c r="C165" s="16" t="s">
        <v>140</v>
      </c>
      <c r="D165" s="5">
        <v>0.5</v>
      </c>
    </row>
    <row r="166" spans="1:4">
      <c r="A166" s="5"/>
      <c r="B166" s="15"/>
      <c r="C166" s="16" t="s">
        <v>120</v>
      </c>
      <c r="D166" s="5">
        <v>1</v>
      </c>
    </row>
    <row r="167" spans="1:4" s="14" customFormat="1">
      <c r="A167" s="1" t="s">
        <v>121</v>
      </c>
      <c r="B167" s="12" t="s">
        <v>57</v>
      </c>
      <c r="C167" s="13"/>
      <c r="D167" s="1">
        <f>SUM(D168)</f>
        <v>0.5</v>
      </c>
    </row>
    <row r="168" spans="1:4" ht="28.8">
      <c r="A168" s="5"/>
      <c r="B168" s="15"/>
      <c r="C168" s="16" t="s">
        <v>122</v>
      </c>
      <c r="D168" s="5">
        <v>0.5</v>
      </c>
    </row>
    <row r="169" spans="1:4" s="14" customFormat="1">
      <c r="A169" s="1" t="s">
        <v>106</v>
      </c>
      <c r="B169" s="12" t="s">
        <v>100</v>
      </c>
      <c r="C169" s="13"/>
      <c r="D169" s="1">
        <f>D170+D174</f>
        <v>2.5</v>
      </c>
    </row>
    <row r="170" spans="1:4" s="14" customFormat="1">
      <c r="A170" s="1" t="s">
        <v>123</v>
      </c>
      <c r="B170" s="12" t="s">
        <v>24</v>
      </c>
      <c r="C170" s="13"/>
      <c r="D170" s="1">
        <f>SUM(D171:D173)</f>
        <v>2</v>
      </c>
    </row>
    <row r="171" spans="1:4" s="20" customFormat="1">
      <c r="A171" s="6"/>
      <c r="B171" s="19"/>
      <c r="C171" s="21" t="s">
        <v>124</v>
      </c>
      <c r="D171" s="6">
        <v>0.75</v>
      </c>
    </row>
    <row r="172" spans="1:4" s="20" customFormat="1">
      <c r="A172" s="6"/>
      <c r="B172" s="19"/>
      <c r="C172" s="21" t="s">
        <v>126</v>
      </c>
      <c r="D172" s="6">
        <v>0.5</v>
      </c>
    </row>
    <row r="173" spans="1:4" s="20" customFormat="1">
      <c r="A173" s="6"/>
      <c r="B173" s="19"/>
      <c r="C173" s="21" t="s">
        <v>125</v>
      </c>
      <c r="D173" s="6">
        <v>0.75</v>
      </c>
    </row>
    <row r="174" spans="1:4" s="14" customFormat="1">
      <c r="A174" s="1" t="s">
        <v>127</v>
      </c>
      <c r="B174" s="12" t="s">
        <v>57</v>
      </c>
      <c r="C174" s="13"/>
      <c r="D174" s="1">
        <f>SUM(D175:D176)</f>
        <v>0.5</v>
      </c>
    </row>
    <row r="175" spans="1:4" s="20" customFormat="1" ht="28.8">
      <c r="A175" s="6"/>
      <c r="B175" s="19"/>
      <c r="C175" s="21" t="s">
        <v>128</v>
      </c>
      <c r="D175" s="6">
        <v>0.25</v>
      </c>
    </row>
    <row r="176" spans="1:4" s="20" customFormat="1">
      <c r="A176" s="6"/>
      <c r="B176" s="19"/>
      <c r="C176" s="21" t="s">
        <v>129</v>
      </c>
      <c r="D176" s="6">
        <v>0.25</v>
      </c>
    </row>
    <row r="177" spans="1:4" s="14" customFormat="1">
      <c r="A177" s="1" t="s">
        <v>107</v>
      </c>
      <c r="B177" s="12" t="s">
        <v>102</v>
      </c>
      <c r="C177" s="13"/>
      <c r="D177" s="1">
        <f>D178+D182</f>
        <v>5</v>
      </c>
    </row>
    <row r="178" spans="1:4" s="14" customFormat="1">
      <c r="A178" s="1" t="s">
        <v>130</v>
      </c>
      <c r="B178" s="12" t="s">
        <v>24</v>
      </c>
      <c r="C178" s="13"/>
      <c r="D178" s="1">
        <f>SUM(D179:D181)</f>
        <v>3</v>
      </c>
    </row>
    <row r="179" spans="1:4" s="20" customFormat="1">
      <c r="A179" s="6"/>
      <c r="B179" s="19"/>
      <c r="C179" s="21" t="s">
        <v>131</v>
      </c>
      <c r="D179" s="6">
        <v>1</v>
      </c>
    </row>
    <row r="180" spans="1:4" s="20" customFormat="1">
      <c r="A180" s="6"/>
      <c r="B180" s="19"/>
      <c r="C180" s="21" t="s">
        <v>132</v>
      </c>
      <c r="D180" s="6">
        <v>1</v>
      </c>
    </row>
    <row r="181" spans="1:4" s="20" customFormat="1">
      <c r="A181" s="6"/>
      <c r="B181" s="19"/>
      <c r="C181" s="21" t="s">
        <v>133</v>
      </c>
      <c r="D181" s="6">
        <v>1</v>
      </c>
    </row>
    <row r="182" spans="1:4" s="14" customFormat="1">
      <c r="A182" s="1" t="s">
        <v>134</v>
      </c>
      <c r="B182" s="12" t="s">
        <v>57</v>
      </c>
      <c r="C182" s="13"/>
      <c r="D182" s="1">
        <f>SUM(D183:D184)</f>
        <v>2</v>
      </c>
    </row>
    <row r="183" spans="1:4" s="20" customFormat="1" ht="28.8">
      <c r="A183" s="6"/>
      <c r="B183" s="19"/>
      <c r="C183" s="21" t="s">
        <v>135</v>
      </c>
      <c r="D183" s="6">
        <v>1</v>
      </c>
    </row>
    <row r="184" spans="1:4" s="20" customFormat="1" ht="28.8">
      <c r="A184" s="6"/>
      <c r="B184" s="19"/>
      <c r="C184" s="21" t="s">
        <v>136</v>
      </c>
      <c r="D184" s="6">
        <v>1</v>
      </c>
    </row>
    <row r="185" spans="1:4" s="14" customFormat="1">
      <c r="A185" s="17" t="s">
        <v>68</v>
      </c>
      <c r="B185" s="12"/>
      <c r="C185" s="13"/>
      <c r="D185" s="1">
        <f>D149+D162+D169+D177</f>
        <v>18</v>
      </c>
    </row>
    <row r="186" spans="1:4">
      <c r="A186" s="22" t="s">
        <v>69</v>
      </c>
      <c r="B186" s="22"/>
      <c r="C186" s="22"/>
      <c r="D186" s="22"/>
    </row>
    <row r="187" spans="1:4" s="14" customFormat="1">
      <c r="A187" s="1" t="s">
        <v>3</v>
      </c>
      <c r="B187" s="12" t="s">
        <v>24</v>
      </c>
      <c r="C187" s="13"/>
      <c r="D187" s="1">
        <f>D188</f>
        <v>2</v>
      </c>
    </row>
    <row r="188" spans="1:4">
      <c r="A188" s="5"/>
      <c r="B188" s="15"/>
      <c r="C188" s="16" t="s">
        <v>70</v>
      </c>
      <c r="D188" s="5">
        <v>2</v>
      </c>
    </row>
    <row r="189" spans="1:4" s="14" customFormat="1">
      <c r="A189" s="17" t="s">
        <v>71</v>
      </c>
      <c r="B189" s="12"/>
      <c r="C189" s="13"/>
      <c r="D189" s="1">
        <f>D187</f>
        <v>2</v>
      </c>
    </row>
    <row r="190" spans="1:4" s="14" customFormat="1">
      <c r="A190" s="17" t="s">
        <v>52</v>
      </c>
      <c r="B190" s="12"/>
      <c r="C190" s="13"/>
      <c r="D190" s="1">
        <f>D127+D133+D147+D185+D189</f>
        <v>47</v>
      </c>
    </row>
    <row r="193" spans="1:4">
      <c r="D193" s="2" t="s">
        <v>72</v>
      </c>
    </row>
    <row r="194" spans="1:4">
      <c r="D194" s="3" t="s">
        <v>141</v>
      </c>
    </row>
    <row r="195" spans="1:4">
      <c r="D195" s="3"/>
    </row>
    <row r="197" spans="1:4" ht="28.8">
      <c r="C197" s="11" t="s">
        <v>137</v>
      </c>
    </row>
    <row r="198" spans="1:4">
      <c r="C198" s="11"/>
    </row>
    <row r="199" spans="1:4" ht="28.8">
      <c r="A199" s="5" t="s">
        <v>0</v>
      </c>
      <c r="B199" s="5"/>
      <c r="C199" s="4" t="s">
        <v>1</v>
      </c>
      <c r="D199" s="4" t="s">
        <v>2</v>
      </c>
    </row>
    <row r="200" spans="1:4" s="14" customFormat="1">
      <c r="A200" s="1" t="s">
        <v>3</v>
      </c>
      <c r="B200" s="12" t="s">
        <v>24</v>
      </c>
      <c r="C200" s="13"/>
      <c r="D200" s="1">
        <f>SUM(D201:D202)</f>
        <v>2</v>
      </c>
    </row>
    <row r="201" spans="1:4">
      <c r="A201" s="5"/>
      <c r="B201" s="15"/>
      <c r="C201" s="16" t="s">
        <v>42</v>
      </c>
      <c r="D201" s="5">
        <v>1</v>
      </c>
    </row>
    <row r="202" spans="1:4">
      <c r="A202" s="5"/>
      <c r="B202" s="15"/>
      <c r="C202" s="16" t="s">
        <v>138</v>
      </c>
      <c r="D202" s="5">
        <v>1</v>
      </c>
    </row>
    <row r="203" spans="1:4" s="14" customFormat="1">
      <c r="A203" s="1" t="s">
        <v>23</v>
      </c>
      <c r="B203" s="12" t="s">
        <v>57</v>
      </c>
      <c r="C203" s="13"/>
      <c r="D203" s="1">
        <f>SUM(D204:D204)</f>
        <v>14</v>
      </c>
    </row>
    <row r="204" spans="1:4">
      <c r="A204" s="5"/>
      <c r="B204" s="15"/>
      <c r="C204" s="16" t="s">
        <v>73</v>
      </c>
      <c r="D204" s="5">
        <v>14</v>
      </c>
    </row>
    <row r="205" spans="1:4" s="14" customFormat="1">
      <c r="A205" s="17" t="s">
        <v>52</v>
      </c>
      <c r="B205" s="12"/>
      <c r="C205" s="13"/>
      <c r="D205" s="1">
        <f>D200+D203</f>
        <v>16</v>
      </c>
    </row>
    <row r="207" spans="1:4">
      <c r="D207" s="2" t="s">
        <v>74</v>
      </c>
    </row>
    <row r="208" spans="1:4">
      <c r="D208" s="3" t="s">
        <v>141</v>
      </c>
    </row>
    <row r="209" spans="1:4">
      <c r="D209" s="3"/>
    </row>
    <row r="211" spans="1:4">
      <c r="C211" s="11" t="s">
        <v>139</v>
      </c>
    </row>
    <row r="212" spans="1:4">
      <c r="C212" s="11"/>
    </row>
    <row r="213" spans="1:4" ht="28.8">
      <c r="A213" s="5" t="s">
        <v>0</v>
      </c>
      <c r="B213" s="5"/>
      <c r="C213" s="4" t="s">
        <v>1</v>
      </c>
      <c r="D213" s="4" t="s">
        <v>2</v>
      </c>
    </row>
    <row r="214" spans="1:4" s="14" customFormat="1">
      <c r="A214" s="1" t="s">
        <v>3</v>
      </c>
      <c r="B214" s="12" t="s">
        <v>4</v>
      </c>
      <c r="C214" s="13"/>
      <c r="D214" s="1">
        <f>SUM(D215:D216)</f>
        <v>3</v>
      </c>
    </row>
    <row r="215" spans="1:4">
      <c r="A215" s="5"/>
      <c r="B215" s="15"/>
      <c r="C215" s="16" t="s">
        <v>42</v>
      </c>
      <c r="D215" s="5">
        <v>1</v>
      </c>
    </row>
    <row r="216" spans="1:4">
      <c r="A216" s="5"/>
      <c r="B216" s="15"/>
      <c r="C216" s="16" t="s">
        <v>75</v>
      </c>
      <c r="D216" s="5">
        <v>2</v>
      </c>
    </row>
    <row r="217" spans="1:4" s="14" customFormat="1">
      <c r="A217" s="17" t="s">
        <v>52</v>
      </c>
      <c r="B217" s="12"/>
      <c r="C217" s="13"/>
      <c r="D217" s="1">
        <f>D214</f>
        <v>3</v>
      </c>
    </row>
  </sheetData>
  <mergeCells count="13">
    <mergeCell ref="A128:D128"/>
    <mergeCell ref="A134:D134"/>
    <mergeCell ref="A148:D148"/>
    <mergeCell ref="A186:D186"/>
    <mergeCell ref="A59:D59"/>
    <mergeCell ref="A65:D65"/>
    <mergeCell ref="A70:D70"/>
    <mergeCell ref="A53:D53"/>
    <mergeCell ref="A8:D8"/>
    <mergeCell ref="A30:D30"/>
    <mergeCell ref="A35:D35"/>
    <mergeCell ref="A44:D44"/>
    <mergeCell ref="A49:D49"/>
  </mergeCells>
  <printOptions horizontalCentered="1"/>
  <pageMargins left="0.78740157480314965" right="0.78740157480314965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2021-02-24T09:30:16Z</cp:lastPrinted>
  <dcterms:created xsi:type="dcterms:W3CDTF">2020-11-29T15:12:09Z</dcterms:created>
  <dcterms:modified xsi:type="dcterms:W3CDTF">2021-03-10T09:18:46Z</dcterms:modified>
</cp:coreProperties>
</file>