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840" yWindow="24" windowWidth="10212" windowHeight="967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2" i="1"/>
  <c r="D200"/>
  <c r="D204" s="1"/>
  <c r="D222"/>
  <c r="D196"/>
  <c r="D239"/>
  <c r="D237"/>
  <c r="D225"/>
  <c r="D235" s="1"/>
  <c r="D219"/>
  <c r="D208"/>
  <c r="D206"/>
  <c r="D193"/>
  <c r="D59"/>
  <c r="D61" s="1"/>
  <c r="D55"/>
  <c r="D57" s="1"/>
  <c r="D50"/>
  <c r="D53" s="1"/>
  <c r="D46"/>
  <c r="D48" s="1"/>
  <c r="D42"/>
  <c r="D40"/>
  <c r="D35"/>
  <c r="D33"/>
  <c r="D28"/>
  <c r="D31" s="1"/>
  <c r="D21"/>
  <c r="D15"/>
  <c r="D8" s="1"/>
  <c r="D104"/>
  <c r="D26" l="1"/>
  <c r="D38"/>
  <c r="D44"/>
  <c r="D210"/>
  <c r="D211" s="1"/>
  <c r="D241"/>
  <c r="D242" s="1"/>
  <c r="D135"/>
  <c r="D166"/>
  <c r="D162"/>
  <c r="D158"/>
  <c r="D154"/>
  <c r="D151"/>
  <c r="D148"/>
  <c r="D141"/>
  <c r="D129"/>
  <c r="D127"/>
  <c r="D124"/>
  <c r="D120"/>
  <c r="D87"/>
  <c r="D82"/>
  <c r="D78"/>
  <c r="D62" l="1"/>
  <c r="D147"/>
  <c r="D153"/>
  <c r="D161"/>
  <c r="D134"/>
  <c r="D132"/>
  <c r="D169" l="1"/>
  <c r="D182"/>
  <c r="D185" s="1"/>
  <c r="D171"/>
  <c r="D173" s="1"/>
  <c r="D114"/>
  <c r="D118" s="1"/>
  <c r="D109"/>
  <c r="D100"/>
  <c r="D72"/>
  <c r="D91" s="1"/>
  <c r="D70"/>
  <c r="D92" l="1"/>
  <c r="D112"/>
  <c r="D174" l="1"/>
  <c r="A1" s="1"/>
</calcChain>
</file>

<file path=xl/sharedStrings.xml><?xml version="1.0" encoding="utf-8"?>
<sst xmlns="http://schemas.openxmlformats.org/spreadsheetml/2006/main" count="290" uniqueCount="150">
  <si>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</si>
  <si>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</si>
  <si>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</si>
  <si>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</si>
  <si>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</si>
  <si>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</si>
  <si>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</si>
  <si>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</si>
  <si>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</si>
  <si>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</si>
  <si>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</si>
  <si>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</si>
  <si>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</si>
  <si>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</si>
  <si>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</si>
  <si>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1.6.</t>
  </si>
  <si>
    <t>Спеціалісти:</t>
  </si>
  <si>
    <t>Державний реєстратор</t>
  </si>
  <si>
    <t>Спеціаліст І категорії, діловод</t>
  </si>
  <si>
    <t>Спеціаліст ІІ категорії, з питань реєстрації місця проживання/перебування фізичних осіб</t>
  </si>
  <si>
    <t>Спеціаліст І категорії з інвестиційних та соціально-економічних питань</t>
  </si>
  <si>
    <t>Спеціаліст І категорії із соціальної роботи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</si>
  <si>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</si>
  <si>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</si>
  <si>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</si>
  <si>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</si>
  <si>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</si>
  <si>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</si>
  <si>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</si>
  <si>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</si>
  <si>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</si>
  <si>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</si>
  <si>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</si>
  <si>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</si>
  <si>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</si>
  <si>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</si>
  <si>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</si>
  <si>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</si>
  <si>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</si>
  <si>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</si>
  <si>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</si>
  <si>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</si>
  <si>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</si>
  <si>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</si>
  <si>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</si>
  <si>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</si>
  <si>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</si>
  <si>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</si>
  <si>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</si>
  <si>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</si>
  <si>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</si>
  <si>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</si>
  <si>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</si>
  <si>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</si>
  <si>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</si>
  <si>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</si>
  <si>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</si>
  <si>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</si>
  <si>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</si>
  <si>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</si>
  <si>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</si>
  <si>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</si>
  <si>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</si>
  <si>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</si>
  <si>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</si>
  <si>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</si>
  <si>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</si>
  <si>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</si>
  <si>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</si>
  <si>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</si>
  <si>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</si>
  <si>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</si>
  <si>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Спеціаліст, землевпорядник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</si>
  <si>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</si>
  <si>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</si>
  <si>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</si>
  <si>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</si>
  <si>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</si>
  <si>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Робітники селищна рада:</t>
  </si>
  <si>
    <t>Робітники Якимівський старостинський округ:</t>
  </si>
  <si>
    <t>Робітники Копанський старостинський округ:</t>
  </si>
  <si>
    <t>Робітники Хмелівський старостинський округ:</t>
  </si>
  <si>
    <t>Разом робітники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</si>
  <si>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</si>
  <si>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</si>
  <si>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</si>
  <si>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</si>
  <si>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</si>
  <si>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</si>
  <si>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</si>
  <si>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</si>
  <si>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</si>
  <si>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</si>
  <si>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</si>
  <si>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</si>
  <si>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</si>
  <si>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</si>
  <si>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</si>
  <si>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</si>
  <si>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</si>
  <si>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</si>
  <si>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</si>
  <si>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</si>
  <si>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</si>
  <si>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</si>
  <si>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</si>
  <si>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</si>
  <si>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</si>
  <si>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</si>
  <si>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</si>
  <si>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</si>
  <si>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</si>
  <si>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</si>
  <si>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</si>
  <si>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</si>
  <si>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</si>
  <si>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</si>
  <si>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</si>
  <si>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</si>
  <si>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</si>
  <si>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</si>
  <si>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</si>
  <si>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</si>
  <si>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</si>
  <si>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</si>
  <si>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</si>
  <si>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</si>
  <si>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</si>
  <si>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Спеціаліст ІІ категорії, діловод</t>
  </si>
  <si>
    <t>Технік-електрик</t>
  </si>
  <si>
    <t>Фахівець із соціальної роботи</t>
  </si>
  <si>
    <t>Служба з охорони праці</t>
  </si>
  <si>
    <t>Разом служба з охорони праці</t>
  </si>
  <si>
    <t>Спеціаліст з питань цивільного захисту</t>
  </si>
  <si>
    <t>Інженер з організації, експлуатації та ремонту будівель та споруд</t>
  </si>
  <si>
    <t>Додаток 6</t>
  </si>
  <si>
    <t>до рішення від __.10.2021 р. № ___</t>
  </si>
  <si>
    <t>Архітектор</t>
  </si>
  <si>
    <t>Сектор земельних ресурсів</t>
  </si>
  <si>
    <t>Разом сектор земельних ресурсів</t>
  </si>
  <si>
    <t>СТРУКТУРА апатату Смолінської селищної ради на 2022 рік</t>
  </si>
  <si>
    <t>СТРУКТУРА господарчої групи Смолінської селищної ради                    на 2022 рік</t>
  </si>
  <si>
    <t>СТРУКТУРА відділу освіти, культури, молоді та спорту на 2022 рік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</si>
  <si>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</si>
  <si>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</si>
  <si>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</si>
  <si>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СТРУКТУРА фінансового відділу на 2022 рік</t>
  </si>
  <si>
    <t>СТРУКТУРА відділу охорони здоров'я, соціального захисту та соціального забезпечення на 2022 рік</t>
  </si>
  <si>
    <t>СТРУКТУРА відділу капітального будівництва, архітектури та земельних ресурсів на 2022 рік</t>
  </si>
  <si>
    <t>Прибиральник території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</si>
</sst>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2"/>
  <sheetViews>
    <sheetView tabSelected="1" topLeftCell="A220" zoomScaleNormal="100" workbookViewId="0">
      <selection activeCell="C234" sqref="C234"/>
    </sheetView>
  </sheetViews>
  <sheetFormatPr defaultRowHeight="14.4"/>
  <cols>
    <col min="1" max="1" width="7.6640625" style="1" customWidth="1"/>
    <col min="2" max="2" width="3.6640625" style="8" customWidth="1"/>
    <col min="3" max="3" width="60.6640625" style="9" customWidth="1"/>
    <col min="4" max="4" width="12.6640625" style="1" customWidth="1"/>
    <col min="5" max="16384" width="8.88671875" style="8"/>
  </cols>
  <sheetData>
    <row r="1" spans="1:4">
      <c r="A1" s="6">
        <f>D62+D92+D174+D185+D211+D242</f>
        <v>137</v>
      </c>
      <c r="B1" s="7"/>
      <c r="C1" s="7"/>
      <c r="D1" s="1" t="s">
        <v>48</v>
      </c>
    </row>
    <row r="2" spans="1:4">
      <c r="D2" s="2" t="s">
        <v>136</v>
      </c>
    </row>
    <row r="3" spans="1:4">
      <c r="D3" s="2"/>
    </row>
    <row r="4" spans="1:4">
      <c r="C4" s="10" t="s">
        <v>140</v>
      </c>
      <c r="D4" s="2"/>
    </row>
    <row r="5" spans="1:4" ht="6.6" customHeight="1"/>
    <row r="6" spans="1:4" ht="28.8">
      <c r="A6" s="4" t="s">
        <v>0</v>
      </c>
      <c r="B6" s="4"/>
      <c r="C6" s="3" t="s">
        <v>1</v>
      </c>
      <c r="D6" s="3" t="s">
        <v>2</v>
      </c>
    </row>
    <row r="7" spans="1:4">
      <c r="A7" s="26" t="s">
        <v>29</v>
      </c>
      <c r="B7" s="26"/>
      <c r="C7" s="26"/>
      <c r="D7" s="26"/>
    </row>
    <row r="8" spans="1:4" s="13" customFormat="1">
      <c r="A8" s="21" t="s">
        <v>3</v>
      </c>
      <c r="B8" s="11" t="s">
        <v>4</v>
      </c>
      <c r="C8" s="12"/>
      <c r="D8" s="21">
        <f>SUM(D9:D15)</f>
        <v>15</v>
      </c>
    </row>
    <row r="9" spans="1:4">
      <c r="A9" s="4" t="s">
        <v>6</v>
      </c>
      <c r="B9" s="14"/>
      <c r="C9" s="15" t="s">
        <v>5</v>
      </c>
      <c r="D9" s="4">
        <v>1</v>
      </c>
    </row>
    <row r="10" spans="1:4" ht="28.8">
      <c r="A10" s="4" t="s">
        <v>7</v>
      </c>
      <c r="B10" s="14"/>
      <c r="C10" s="15" t="s">
        <v>8</v>
      </c>
      <c r="D10" s="4">
        <v>1</v>
      </c>
    </row>
    <row r="11" spans="1:4">
      <c r="A11" s="4" t="s">
        <v>9</v>
      </c>
      <c r="B11" s="14"/>
      <c r="C11" s="15" t="s">
        <v>10</v>
      </c>
      <c r="D11" s="4">
        <v>1</v>
      </c>
    </row>
    <row r="12" spans="1:4">
      <c r="A12" s="4" t="s">
        <v>11</v>
      </c>
      <c r="B12" s="14"/>
      <c r="C12" s="15" t="s">
        <v>12</v>
      </c>
      <c r="D12" s="4">
        <v>1</v>
      </c>
    </row>
    <row r="13" spans="1:4">
      <c r="A13" s="4" t="s">
        <v>13</v>
      </c>
      <c r="B13" s="14"/>
      <c r="C13" s="15" t="s">
        <v>14</v>
      </c>
      <c r="D13" s="4">
        <v>3</v>
      </c>
    </row>
    <row r="14" spans="1:4">
      <c r="A14" s="4" t="s">
        <v>15</v>
      </c>
      <c r="B14" s="14"/>
      <c r="C14" s="15" t="s">
        <v>17</v>
      </c>
      <c r="D14" s="4">
        <v>1</v>
      </c>
    </row>
    <row r="15" spans="1:4" s="13" customFormat="1">
      <c r="A15" s="21" t="s">
        <v>28</v>
      </c>
      <c r="B15" s="11" t="s">
        <v>16</v>
      </c>
      <c r="C15" s="12"/>
      <c r="D15" s="21">
        <f>SUM(D16:D20)</f>
        <v>7</v>
      </c>
    </row>
    <row r="16" spans="1:4" ht="28.8">
      <c r="A16" s="4"/>
      <c r="B16" s="14"/>
      <c r="C16" s="15" t="s">
        <v>20</v>
      </c>
      <c r="D16" s="4">
        <v>1</v>
      </c>
    </row>
    <row r="17" spans="1:4" ht="28.8">
      <c r="A17" s="4"/>
      <c r="B17" s="14"/>
      <c r="C17" s="15" t="s">
        <v>19</v>
      </c>
      <c r="D17" s="4">
        <v>1</v>
      </c>
    </row>
    <row r="18" spans="1:4">
      <c r="A18" s="4"/>
      <c r="B18" s="14"/>
      <c r="C18" s="15" t="s">
        <v>22</v>
      </c>
      <c r="D18" s="4">
        <v>1</v>
      </c>
    </row>
    <row r="19" spans="1:4">
      <c r="A19" s="4"/>
      <c r="B19" s="14"/>
      <c r="C19" s="15" t="s">
        <v>18</v>
      </c>
      <c r="D19" s="4">
        <v>3</v>
      </c>
    </row>
    <row r="20" spans="1:4">
      <c r="A20" s="4"/>
      <c r="B20" s="14"/>
      <c r="C20" s="15" t="s">
        <v>133</v>
      </c>
      <c r="D20" s="4">
        <v>1</v>
      </c>
    </row>
    <row r="21" spans="1:4" s="13" customFormat="1">
      <c r="A21" s="21" t="s">
        <v>23</v>
      </c>
      <c r="B21" s="11" t="s">
        <v>24</v>
      </c>
      <c r="C21" s="12"/>
      <c r="D21" s="21">
        <f>SUM(D22:D25)</f>
        <v>5</v>
      </c>
    </row>
    <row r="22" spans="1:4">
      <c r="A22" s="4"/>
      <c r="B22" s="14"/>
      <c r="C22" s="15" t="s">
        <v>25</v>
      </c>
      <c r="D22" s="4">
        <v>1</v>
      </c>
    </row>
    <row r="23" spans="1:4">
      <c r="A23" s="4"/>
      <c r="B23" s="14"/>
      <c r="C23" s="15" t="s">
        <v>26</v>
      </c>
      <c r="D23" s="4">
        <v>2</v>
      </c>
    </row>
    <row r="24" spans="1:4">
      <c r="A24" s="4"/>
      <c r="B24" s="14"/>
      <c r="C24" s="15" t="s">
        <v>27</v>
      </c>
      <c r="D24" s="4">
        <v>1</v>
      </c>
    </row>
    <row r="25" spans="1:4">
      <c r="A25" s="4"/>
      <c r="B25" s="14"/>
      <c r="C25" s="15" t="s">
        <v>70</v>
      </c>
      <c r="D25" s="4">
        <v>1</v>
      </c>
    </row>
    <row r="26" spans="1:4" s="13" customFormat="1">
      <c r="A26" s="16" t="s">
        <v>50</v>
      </c>
      <c r="B26" s="11"/>
      <c r="C26" s="12"/>
      <c r="D26" s="21">
        <f>D8+D21</f>
        <v>20</v>
      </c>
    </row>
    <row r="27" spans="1:4" s="13" customFormat="1">
      <c r="A27" s="26" t="s">
        <v>30</v>
      </c>
      <c r="B27" s="26"/>
      <c r="C27" s="26"/>
      <c r="D27" s="26"/>
    </row>
    <row r="28" spans="1:4" s="13" customFormat="1">
      <c r="A28" s="21" t="s">
        <v>3</v>
      </c>
      <c r="B28" s="11" t="s">
        <v>24</v>
      </c>
      <c r="C28" s="12"/>
      <c r="D28" s="21">
        <f>SUM(D29:D30)</f>
        <v>2</v>
      </c>
    </row>
    <row r="29" spans="1:4">
      <c r="A29" s="4"/>
      <c r="B29" s="14"/>
      <c r="C29" s="15" t="s">
        <v>31</v>
      </c>
      <c r="D29" s="4">
        <v>1</v>
      </c>
    </row>
    <row r="30" spans="1:4">
      <c r="A30" s="4"/>
      <c r="B30" s="14"/>
      <c r="C30" s="15" t="s">
        <v>32</v>
      </c>
      <c r="D30" s="4">
        <v>1</v>
      </c>
    </row>
    <row r="31" spans="1:4" s="13" customFormat="1">
      <c r="A31" s="16" t="s">
        <v>33</v>
      </c>
      <c r="B31" s="11"/>
      <c r="C31" s="12"/>
      <c r="D31" s="21">
        <f>D28</f>
        <v>2</v>
      </c>
    </row>
    <row r="32" spans="1:4" s="13" customFormat="1">
      <c r="A32" s="26" t="s">
        <v>34</v>
      </c>
      <c r="B32" s="26"/>
      <c r="C32" s="26"/>
      <c r="D32" s="26"/>
    </row>
    <row r="33" spans="1:4" s="13" customFormat="1">
      <c r="A33" s="21" t="s">
        <v>3</v>
      </c>
      <c r="B33" s="11" t="s">
        <v>4</v>
      </c>
      <c r="C33" s="12"/>
      <c r="D33" s="21">
        <f>SUM(D34:D34)</f>
        <v>1</v>
      </c>
    </row>
    <row r="34" spans="1:4">
      <c r="A34" s="4"/>
      <c r="B34" s="14"/>
      <c r="C34" s="15" t="s">
        <v>35</v>
      </c>
      <c r="D34" s="4">
        <v>1</v>
      </c>
    </row>
    <row r="35" spans="1:4" s="13" customFormat="1">
      <c r="A35" s="21" t="s">
        <v>23</v>
      </c>
      <c r="B35" s="11" t="s">
        <v>24</v>
      </c>
      <c r="C35" s="12"/>
      <c r="D35" s="21">
        <f>SUM(D36:D37)</f>
        <v>2</v>
      </c>
    </row>
    <row r="36" spans="1:4">
      <c r="A36" s="4"/>
      <c r="B36" s="14"/>
      <c r="C36" s="15" t="s">
        <v>36</v>
      </c>
      <c r="D36" s="4">
        <v>1</v>
      </c>
    </row>
    <row r="37" spans="1:4">
      <c r="A37" s="4"/>
      <c r="B37" s="14"/>
      <c r="C37" s="15" t="s">
        <v>37</v>
      </c>
      <c r="D37" s="4">
        <v>1</v>
      </c>
    </row>
    <row r="38" spans="1:4" s="13" customFormat="1">
      <c r="A38" s="16" t="s">
        <v>38</v>
      </c>
      <c r="B38" s="11"/>
      <c r="C38" s="12"/>
      <c r="D38" s="21">
        <f>D33+D35</f>
        <v>3</v>
      </c>
    </row>
    <row r="39" spans="1:4" s="13" customFormat="1">
      <c r="A39" s="26" t="s">
        <v>43</v>
      </c>
      <c r="B39" s="26"/>
      <c r="C39" s="26"/>
      <c r="D39" s="26"/>
    </row>
    <row r="40" spans="1:4" s="13" customFormat="1">
      <c r="A40" s="21" t="s">
        <v>3</v>
      </c>
      <c r="B40" s="11" t="s">
        <v>4</v>
      </c>
      <c r="C40" s="12"/>
      <c r="D40" s="21">
        <f>D41</f>
        <v>1</v>
      </c>
    </row>
    <row r="41" spans="1:4">
      <c r="A41" s="4"/>
      <c r="B41" s="14"/>
      <c r="C41" s="15" t="s">
        <v>39</v>
      </c>
      <c r="D41" s="4">
        <v>1</v>
      </c>
    </row>
    <row r="42" spans="1:4" s="13" customFormat="1">
      <c r="A42" s="21" t="s">
        <v>23</v>
      </c>
      <c r="B42" s="11" t="s">
        <v>24</v>
      </c>
      <c r="C42" s="12"/>
      <c r="D42" s="21">
        <f>D43</f>
        <v>1</v>
      </c>
    </row>
    <row r="43" spans="1:4">
      <c r="A43" s="4"/>
      <c r="B43" s="14"/>
      <c r="C43" s="15" t="s">
        <v>44</v>
      </c>
      <c r="D43" s="4">
        <v>1</v>
      </c>
    </row>
    <row r="44" spans="1:4" s="13" customFormat="1">
      <c r="A44" s="16" t="s">
        <v>45</v>
      </c>
      <c r="B44" s="11"/>
      <c r="C44" s="12"/>
      <c r="D44" s="21">
        <f>D40+D42</f>
        <v>2</v>
      </c>
    </row>
    <row r="45" spans="1:4" s="13" customFormat="1">
      <c r="A45" s="26" t="s">
        <v>131</v>
      </c>
      <c r="B45" s="26"/>
      <c r="C45" s="26"/>
      <c r="D45" s="26"/>
    </row>
    <row r="46" spans="1:4" s="13" customFormat="1">
      <c r="A46" s="21" t="s">
        <v>3</v>
      </c>
      <c r="B46" s="11" t="s">
        <v>24</v>
      </c>
      <c r="C46" s="12"/>
      <c r="D46" s="21">
        <f>D47</f>
        <v>1</v>
      </c>
    </row>
    <row r="47" spans="1:4" s="13" customFormat="1">
      <c r="A47" s="4"/>
      <c r="B47" s="14"/>
      <c r="C47" s="15" t="s">
        <v>46</v>
      </c>
      <c r="D47" s="4">
        <v>1</v>
      </c>
    </row>
    <row r="48" spans="1:4" s="13" customFormat="1">
      <c r="A48" s="16" t="s">
        <v>132</v>
      </c>
      <c r="B48" s="11"/>
      <c r="C48" s="12"/>
      <c r="D48" s="21">
        <f>D46</f>
        <v>1</v>
      </c>
    </row>
    <row r="49" spans="1:4" s="13" customFormat="1">
      <c r="A49" s="27" t="s">
        <v>71</v>
      </c>
      <c r="B49" s="28"/>
      <c r="C49" s="28"/>
      <c r="D49" s="29"/>
    </row>
    <row r="50" spans="1:4" s="13" customFormat="1">
      <c r="A50" s="21" t="s">
        <v>3</v>
      </c>
      <c r="B50" s="11" t="s">
        <v>4</v>
      </c>
      <c r="C50" s="12"/>
      <c r="D50" s="21">
        <f>SUM(D51:D52)</f>
        <v>2</v>
      </c>
    </row>
    <row r="51" spans="1:4" s="19" customFormat="1">
      <c r="A51" s="17"/>
      <c r="B51" s="18"/>
      <c r="C51" s="15" t="s">
        <v>18</v>
      </c>
      <c r="D51" s="5">
        <v>1</v>
      </c>
    </row>
    <row r="52" spans="1:4" s="19" customFormat="1">
      <c r="A52" s="17"/>
      <c r="B52" s="18"/>
      <c r="C52" s="15" t="s">
        <v>128</v>
      </c>
      <c r="D52" s="5">
        <v>1</v>
      </c>
    </row>
    <row r="53" spans="1:4" s="13" customFormat="1">
      <c r="A53" s="16" t="s">
        <v>73</v>
      </c>
      <c r="B53" s="11"/>
      <c r="C53" s="12"/>
      <c r="D53" s="21">
        <f>D50</f>
        <v>2</v>
      </c>
    </row>
    <row r="54" spans="1:4" s="13" customFormat="1">
      <c r="A54" s="27" t="s">
        <v>74</v>
      </c>
      <c r="B54" s="28"/>
      <c r="C54" s="28"/>
      <c r="D54" s="29"/>
    </row>
    <row r="55" spans="1:4" s="13" customFormat="1">
      <c r="A55" s="21" t="s">
        <v>3</v>
      </c>
      <c r="B55" s="11" t="s">
        <v>4</v>
      </c>
      <c r="C55" s="12"/>
      <c r="D55" s="21">
        <f>SUM(D56:D56)</f>
        <v>1</v>
      </c>
    </row>
    <row r="56" spans="1:4" s="19" customFormat="1">
      <c r="A56" s="17"/>
      <c r="B56" s="18"/>
      <c r="C56" s="15" t="s">
        <v>18</v>
      </c>
      <c r="D56" s="5">
        <v>1</v>
      </c>
    </row>
    <row r="57" spans="1:4" s="13" customFormat="1">
      <c r="A57" s="16" t="s">
        <v>75</v>
      </c>
      <c r="B57" s="11"/>
      <c r="C57" s="12"/>
      <c r="D57" s="21">
        <f>D55</f>
        <v>1</v>
      </c>
    </row>
    <row r="58" spans="1:4" s="13" customFormat="1">
      <c r="A58" s="27" t="s">
        <v>76</v>
      </c>
      <c r="B58" s="28"/>
      <c r="C58" s="28"/>
      <c r="D58" s="29"/>
    </row>
    <row r="59" spans="1:4" s="13" customFormat="1">
      <c r="A59" s="21" t="s">
        <v>3</v>
      </c>
      <c r="B59" s="11" t="s">
        <v>4</v>
      </c>
      <c r="C59" s="12"/>
      <c r="D59" s="21">
        <f>SUM(D60:D60)</f>
        <v>2</v>
      </c>
    </row>
    <row r="60" spans="1:4" s="19" customFormat="1">
      <c r="A60" s="17"/>
      <c r="B60" s="18"/>
      <c r="C60" s="15" t="s">
        <v>18</v>
      </c>
      <c r="D60" s="5">
        <v>2</v>
      </c>
    </row>
    <row r="61" spans="1:4" s="13" customFormat="1">
      <c r="A61" s="16" t="s">
        <v>77</v>
      </c>
      <c r="B61" s="11"/>
      <c r="C61" s="12"/>
      <c r="D61" s="21">
        <f>D59</f>
        <v>2</v>
      </c>
    </row>
    <row r="62" spans="1:4" s="13" customFormat="1">
      <c r="A62" s="16" t="s">
        <v>47</v>
      </c>
      <c r="B62" s="11"/>
      <c r="C62" s="12"/>
      <c r="D62" s="21">
        <f>D26+D31+D38+D44+D48+D53+D57+D61</f>
        <v>33</v>
      </c>
    </row>
    <row r="64" spans="1:4">
      <c r="D64" s="1" t="s">
        <v>49</v>
      </c>
    </row>
    <row r="65" spans="1:4">
      <c r="D65" s="2" t="s">
        <v>136</v>
      </c>
    </row>
    <row r="67" spans="1:4" ht="28.8">
      <c r="C67" s="10" t="s">
        <v>141</v>
      </c>
    </row>
    <row r="68" spans="1:4" ht="8.4" customHeight="1">
      <c r="C68" s="10"/>
    </row>
    <row r="69" spans="1:4" ht="28.8">
      <c r="A69" s="4" t="s">
        <v>0</v>
      </c>
      <c r="B69" s="4"/>
      <c r="C69" s="3" t="s">
        <v>1</v>
      </c>
      <c r="D69" s="3" t="s">
        <v>2</v>
      </c>
    </row>
    <row r="70" spans="1:4" s="13" customFormat="1">
      <c r="A70" s="21" t="s">
        <v>3</v>
      </c>
      <c r="B70" s="11" t="s">
        <v>24</v>
      </c>
      <c r="C70" s="12"/>
      <c r="D70" s="21">
        <f>D71</f>
        <v>1</v>
      </c>
    </row>
    <row r="71" spans="1:4">
      <c r="A71" s="4"/>
      <c r="B71" s="14"/>
      <c r="C71" s="15" t="s">
        <v>51</v>
      </c>
      <c r="D71" s="4">
        <v>1</v>
      </c>
    </row>
    <row r="72" spans="1:4" s="13" customFormat="1">
      <c r="A72" s="21" t="s">
        <v>23</v>
      </c>
      <c r="B72" s="11" t="s">
        <v>78</v>
      </c>
      <c r="C72" s="12"/>
      <c r="D72" s="21">
        <f>SUM(D73:D77)</f>
        <v>12.25</v>
      </c>
    </row>
    <row r="73" spans="1:4">
      <c r="A73" s="4"/>
      <c r="B73" s="14"/>
      <c r="C73" s="15" t="s">
        <v>53</v>
      </c>
      <c r="D73" s="4">
        <v>1</v>
      </c>
    </row>
    <row r="74" spans="1:4">
      <c r="A74" s="4"/>
      <c r="B74" s="14"/>
      <c r="C74" s="15" t="s">
        <v>54</v>
      </c>
      <c r="D74" s="4">
        <v>2.25</v>
      </c>
    </row>
    <row r="75" spans="1:4">
      <c r="A75" s="4"/>
      <c r="B75" s="14"/>
      <c r="C75" s="15" t="s">
        <v>55</v>
      </c>
      <c r="D75" s="4">
        <v>3</v>
      </c>
    </row>
    <row r="76" spans="1:4">
      <c r="A76" s="4"/>
      <c r="B76" s="14"/>
      <c r="C76" s="15" t="s">
        <v>149</v>
      </c>
      <c r="D76" s="4">
        <v>5</v>
      </c>
    </row>
    <row r="77" spans="1:4">
      <c r="A77" s="4"/>
      <c r="B77" s="14"/>
      <c r="C77" s="15" t="s">
        <v>129</v>
      </c>
      <c r="D77" s="4">
        <v>1</v>
      </c>
    </row>
    <row r="78" spans="1:4" s="13" customFormat="1">
      <c r="A78" s="21"/>
      <c r="B78" s="11" t="s">
        <v>79</v>
      </c>
      <c r="C78" s="12"/>
      <c r="D78" s="21">
        <f>SUM(D79:D81)</f>
        <v>4.5</v>
      </c>
    </row>
    <row r="79" spans="1:4">
      <c r="A79" s="4"/>
      <c r="B79" s="11"/>
      <c r="C79" s="15" t="s">
        <v>53</v>
      </c>
      <c r="D79" s="4">
        <v>0.5</v>
      </c>
    </row>
    <row r="80" spans="1:4">
      <c r="A80" s="4"/>
      <c r="B80" s="11"/>
      <c r="C80" s="15" t="s">
        <v>149</v>
      </c>
      <c r="D80" s="4">
        <v>3.5</v>
      </c>
    </row>
    <row r="81" spans="1:4">
      <c r="A81" s="4"/>
      <c r="B81" s="11"/>
      <c r="C81" s="15" t="s">
        <v>129</v>
      </c>
      <c r="D81" s="4">
        <v>0.5</v>
      </c>
    </row>
    <row r="82" spans="1:4" s="13" customFormat="1">
      <c r="A82" s="21"/>
      <c r="B82" s="11" t="s">
        <v>80</v>
      </c>
      <c r="C82" s="12"/>
      <c r="D82" s="21">
        <f>SUM(D83:D86)</f>
        <v>2.25</v>
      </c>
    </row>
    <row r="83" spans="1:4">
      <c r="A83" s="4"/>
      <c r="B83" s="11"/>
      <c r="C83" s="15" t="s">
        <v>54</v>
      </c>
      <c r="D83" s="4">
        <v>0.75</v>
      </c>
    </row>
    <row r="84" spans="1:4">
      <c r="A84" s="4"/>
      <c r="B84" s="14"/>
      <c r="C84" s="15" t="s">
        <v>149</v>
      </c>
      <c r="D84" s="4">
        <v>0.75</v>
      </c>
    </row>
    <row r="85" spans="1:4">
      <c r="A85" s="4"/>
      <c r="B85" s="14"/>
      <c r="C85" s="15" t="s">
        <v>53</v>
      </c>
      <c r="D85" s="4">
        <v>0.25</v>
      </c>
    </row>
    <row r="86" spans="1:4">
      <c r="A86" s="4"/>
      <c r="B86" s="14"/>
      <c r="C86" s="15" t="s">
        <v>129</v>
      </c>
      <c r="D86" s="4">
        <v>0.5</v>
      </c>
    </row>
    <row r="87" spans="1:4" s="13" customFormat="1">
      <c r="A87" s="21"/>
      <c r="B87" s="11" t="s">
        <v>81</v>
      </c>
      <c r="C87" s="12"/>
      <c r="D87" s="21">
        <f>SUM(D88:D90)</f>
        <v>6.5</v>
      </c>
    </row>
    <row r="88" spans="1:4">
      <c r="A88" s="4"/>
      <c r="B88" s="14"/>
      <c r="C88" s="15" t="s">
        <v>54</v>
      </c>
      <c r="D88" s="4">
        <v>0.5</v>
      </c>
    </row>
    <row r="89" spans="1:4">
      <c r="A89" s="4"/>
      <c r="B89" s="14"/>
      <c r="C89" s="15" t="s">
        <v>55</v>
      </c>
      <c r="D89" s="4">
        <v>2</v>
      </c>
    </row>
    <row r="90" spans="1:4">
      <c r="A90" s="4"/>
      <c r="B90" s="14"/>
      <c r="C90" s="15" t="s">
        <v>149</v>
      </c>
      <c r="D90" s="4">
        <v>4</v>
      </c>
    </row>
    <row r="91" spans="1:4" s="13" customFormat="1">
      <c r="A91" s="16" t="s">
        <v>82</v>
      </c>
      <c r="B91" s="11"/>
      <c r="C91" s="12"/>
      <c r="D91" s="21">
        <f>D72+D78+D82+D87</f>
        <v>25.5</v>
      </c>
    </row>
    <row r="92" spans="1:4" s="13" customFormat="1">
      <c r="A92" s="16" t="s">
        <v>47</v>
      </c>
      <c r="B92" s="11"/>
      <c r="C92" s="12"/>
      <c r="D92" s="21">
        <f>D70+D91</f>
        <v>26.5</v>
      </c>
    </row>
    <row r="94" spans="1:4">
      <c r="D94" s="1" t="s">
        <v>56</v>
      </c>
    </row>
    <row r="95" spans="1:4">
      <c r="D95" s="2" t="s">
        <v>136</v>
      </c>
    </row>
    <row r="97" spans="1:4">
      <c r="C97" s="10" t="s">
        <v>142</v>
      </c>
    </row>
    <row r="98" spans="1:4" ht="6.6" customHeight="1"/>
    <row r="99" spans="1:4" ht="28.8">
      <c r="A99" s="4" t="s">
        <v>0</v>
      </c>
      <c r="B99" s="4"/>
      <c r="C99" s="3" t="s">
        <v>1</v>
      </c>
      <c r="D99" s="3" t="s">
        <v>2</v>
      </c>
    </row>
    <row r="100" spans="1:4" s="13" customFormat="1">
      <c r="A100" s="21" t="s">
        <v>3</v>
      </c>
      <c r="B100" s="11" t="s">
        <v>4</v>
      </c>
      <c r="C100" s="12"/>
      <c r="D100" s="21">
        <f>SUM(D101:D103)</f>
        <v>5</v>
      </c>
    </row>
    <row r="101" spans="1:4">
      <c r="A101" s="4"/>
      <c r="B101" s="14"/>
      <c r="C101" s="15" t="s">
        <v>39</v>
      </c>
      <c r="D101" s="4">
        <v>1</v>
      </c>
    </row>
    <row r="102" spans="1:4">
      <c r="A102" s="4"/>
      <c r="B102" s="14"/>
      <c r="C102" s="15" t="s">
        <v>57</v>
      </c>
      <c r="D102" s="4">
        <v>1</v>
      </c>
    </row>
    <row r="103" spans="1:4">
      <c r="A103" s="4"/>
      <c r="B103" s="14"/>
      <c r="C103" s="15" t="s">
        <v>58</v>
      </c>
      <c r="D103" s="4">
        <v>3</v>
      </c>
    </row>
    <row r="104" spans="1:4" s="13" customFormat="1">
      <c r="A104" s="21" t="s">
        <v>3</v>
      </c>
      <c r="B104" s="11" t="s">
        <v>24</v>
      </c>
      <c r="C104" s="12"/>
      <c r="D104" s="21">
        <f>SUM(D105:D108)</f>
        <v>4</v>
      </c>
    </row>
    <row r="105" spans="1:4">
      <c r="A105" s="4"/>
      <c r="B105" s="14"/>
      <c r="C105" s="15" t="s">
        <v>59</v>
      </c>
      <c r="D105" s="4">
        <v>1</v>
      </c>
    </row>
    <row r="106" spans="1:4">
      <c r="A106" s="4"/>
      <c r="B106" s="14"/>
      <c r="C106" s="15" t="s">
        <v>46</v>
      </c>
      <c r="D106" s="4">
        <v>1</v>
      </c>
    </row>
    <row r="107" spans="1:4">
      <c r="A107" s="4"/>
      <c r="B107" s="14"/>
      <c r="C107" s="15" t="s">
        <v>134</v>
      </c>
      <c r="D107" s="4">
        <v>1</v>
      </c>
    </row>
    <row r="108" spans="1:4">
      <c r="A108" s="4"/>
      <c r="B108" s="14"/>
      <c r="C108" s="15" t="s">
        <v>83</v>
      </c>
      <c r="D108" s="4">
        <v>1</v>
      </c>
    </row>
    <row r="109" spans="1:4" s="13" customFormat="1">
      <c r="A109" s="21" t="s">
        <v>23</v>
      </c>
      <c r="B109" s="11" t="s">
        <v>52</v>
      </c>
      <c r="C109" s="12"/>
      <c r="D109" s="21">
        <f>SUM(D110:D111)</f>
        <v>1.25</v>
      </c>
    </row>
    <row r="110" spans="1:4">
      <c r="A110" s="4"/>
      <c r="B110" s="14"/>
      <c r="C110" s="15" t="s">
        <v>53</v>
      </c>
      <c r="D110" s="4">
        <v>1</v>
      </c>
    </row>
    <row r="111" spans="1:4">
      <c r="A111" s="4"/>
      <c r="B111" s="14"/>
      <c r="C111" s="15" t="s">
        <v>54</v>
      </c>
      <c r="D111" s="4">
        <v>0.25</v>
      </c>
    </row>
    <row r="112" spans="1:4" s="13" customFormat="1">
      <c r="A112" s="16" t="s">
        <v>50</v>
      </c>
      <c r="B112" s="11"/>
      <c r="C112" s="12"/>
      <c r="D112" s="21">
        <f>D100+D104+D109</f>
        <v>10.25</v>
      </c>
    </row>
    <row r="113" spans="1:4" s="13" customFormat="1">
      <c r="A113" s="26" t="s">
        <v>34</v>
      </c>
      <c r="B113" s="26"/>
      <c r="C113" s="26"/>
      <c r="D113" s="26"/>
    </row>
    <row r="114" spans="1:4" s="13" customFormat="1">
      <c r="A114" s="21" t="s">
        <v>3</v>
      </c>
      <c r="B114" s="11" t="s">
        <v>24</v>
      </c>
      <c r="C114" s="12"/>
      <c r="D114" s="21">
        <f>SUM(D115:D117)</f>
        <v>6</v>
      </c>
    </row>
    <row r="115" spans="1:4">
      <c r="A115" s="4"/>
      <c r="B115" s="14"/>
      <c r="C115" s="15" t="s">
        <v>35</v>
      </c>
      <c r="D115" s="4">
        <v>1</v>
      </c>
    </row>
    <row r="116" spans="1:4">
      <c r="A116" s="4"/>
      <c r="B116" s="14"/>
      <c r="C116" s="15" t="s">
        <v>37</v>
      </c>
      <c r="D116" s="4">
        <v>1</v>
      </c>
    </row>
    <row r="117" spans="1:4">
      <c r="A117" s="4"/>
      <c r="B117" s="14"/>
      <c r="C117" s="15" t="s">
        <v>36</v>
      </c>
      <c r="D117" s="4">
        <v>4</v>
      </c>
    </row>
    <row r="118" spans="1:4" s="13" customFormat="1">
      <c r="A118" s="16" t="s">
        <v>38</v>
      </c>
      <c r="B118" s="11"/>
      <c r="C118" s="12"/>
      <c r="D118" s="21">
        <f>D114</f>
        <v>6</v>
      </c>
    </row>
    <row r="119" spans="1:4" s="13" customFormat="1">
      <c r="A119" s="26" t="s">
        <v>60</v>
      </c>
      <c r="B119" s="26"/>
      <c r="C119" s="26"/>
      <c r="D119" s="26"/>
    </row>
    <row r="120" spans="1:4" s="13" customFormat="1">
      <c r="A120" s="21" t="s">
        <v>3</v>
      </c>
      <c r="B120" s="11" t="s">
        <v>84</v>
      </c>
      <c r="C120" s="12"/>
      <c r="D120" s="21">
        <f>SUM(D121:D123)</f>
        <v>3.25</v>
      </c>
    </row>
    <row r="121" spans="1:4">
      <c r="A121" s="4"/>
      <c r="B121" s="14"/>
      <c r="C121" s="15" t="s">
        <v>85</v>
      </c>
      <c r="D121" s="4">
        <v>2</v>
      </c>
    </row>
    <row r="122" spans="1:4" s="19" customFormat="1">
      <c r="A122" s="5"/>
      <c r="B122" s="18"/>
      <c r="C122" s="20" t="s">
        <v>86</v>
      </c>
      <c r="D122" s="5">
        <v>0.75</v>
      </c>
    </row>
    <row r="123" spans="1:4" s="19" customFormat="1">
      <c r="A123" s="5"/>
      <c r="B123" s="18"/>
      <c r="C123" s="20" t="s">
        <v>87</v>
      </c>
      <c r="D123" s="5">
        <v>0.5</v>
      </c>
    </row>
    <row r="124" spans="1:4" s="13" customFormat="1">
      <c r="A124" s="21" t="s">
        <v>23</v>
      </c>
      <c r="B124" s="11" t="s">
        <v>88</v>
      </c>
      <c r="C124" s="12"/>
      <c r="D124" s="21">
        <f>SUM(D125:D126)</f>
        <v>1</v>
      </c>
    </row>
    <row r="125" spans="1:4" s="19" customFormat="1">
      <c r="A125" s="5"/>
      <c r="B125" s="18"/>
      <c r="C125" s="20" t="s">
        <v>89</v>
      </c>
      <c r="D125" s="5">
        <v>0.5</v>
      </c>
    </row>
    <row r="126" spans="1:4" s="19" customFormat="1">
      <c r="A126" s="5"/>
      <c r="B126" s="18"/>
      <c r="C126" s="20" t="s">
        <v>90</v>
      </c>
      <c r="D126" s="5">
        <v>0.5</v>
      </c>
    </row>
    <row r="127" spans="1:4" s="13" customFormat="1">
      <c r="A127" s="21" t="s">
        <v>97</v>
      </c>
      <c r="B127" s="11" t="s">
        <v>91</v>
      </c>
      <c r="C127" s="12"/>
      <c r="D127" s="21">
        <f>D128</f>
        <v>0.5</v>
      </c>
    </row>
    <row r="128" spans="1:4" s="19" customFormat="1">
      <c r="A128" s="5"/>
      <c r="B128" s="18"/>
      <c r="C128" s="20" t="s">
        <v>92</v>
      </c>
      <c r="D128" s="5">
        <v>0.5</v>
      </c>
    </row>
    <row r="129" spans="1:4" s="13" customFormat="1">
      <c r="A129" s="21" t="s">
        <v>98</v>
      </c>
      <c r="B129" s="11" t="s">
        <v>93</v>
      </c>
      <c r="C129" s="12"/>
      <c r="D129" s="21">
        <f>SUM(D130:D131)</f>
        <v>1</v>
      </c>
    </row>
    <row r="130" spans="1:4" s="19" customFormat="1">
      <c r="A130" s="5"/>
      <c r="B130" s="18"/>
      <c r="C130" s="20" t="s">
        <v>94</v>
      </c>
      <c r="D130" s="5">
        <v>0.5</v>
      </c>
    </row>
    <row r="131" spans="1:4" s="19" customFormat="1">
      <c r="A131" s="5"/>
      <c r="B131" s="18"/>
      <c r="C131" s="20" t="s">
        <v>95</v>
      </c>
      <c r="D131" s="5">
        <v>0.5</v>
      </c>
    </row>
    <row r="132" spans="1:4" s="13" customFormat="1">
      <c r="A132" s="16" t="s">
        <v>61</v>
      </c>
      <c r="B132" s="11"/>
      <c r="C132" s="12"/>
      <c r="D132" s="21">
        <f>D120+D124+D127+D129</f>
        <v>5.75</v>
      </c>
    </row>
    <row r="133" spans="1:4" s="13" customFormat="1">
      <c r="A133" s="26" t="s">
        <v>96</v>
      </c>
      <c r="B133" s="26"/>
      <c r="C133" s="26"/>
      <c r="D133" s="26"/>
    </row>
    <row r="134" spans="1:4" s="13" customFormat="1">
      <c r="A134" s="21" t="s">
        <v>3</v>
      </c>
      <c r="B134" s="11" t="s">
        <v>84</v>
      </c>
      <c r="C134" s="12"/>
      <c r="D134" s="21">
        <f>D135+D141</f>
        <v>7.5</v>
      </c>
    </row>
    <row r="135" spans="1:4" s="13" customFormat="1">
      <c r="A135" s="21" t="s">
        <v>6</v>
      </c>
      <c r="B135" s="11" t="s">
        <v>24</v>
      </c>
      <c r="C135" s="12"/>
      <c r="D135" s="21">
        <f>SUM(D136:D140)</f>
        <v>4.5</v>
      </c>
    </row>
    <row r="136" spans="1:4">
      <c r="A136" s="4"/>
      <c r="B136" s="14"/>
      <c r="C136" s="15" t="s">
        <v>99</v>
      </c>
      <c r="D136" s="4">
        <v>1</v>
      </c>
    </row>
    <row r="137" spans="1:4">
      <c r="A137" s="4"/>
      <c r="B137" s="14"/>
      <c r="C137" s="15" t="s">
        <v>100</v>
      </c>
      <c r="D137" s="4">
        <v>1</v>
      </c>
    </row>
    <row r="138" spans="1:4">
      <c r="A138" s="4"/>
      <c r="B138" s="14"/>
      <c r="C138" s="15" t="s">
        <v>101</v>
      </c>
      <c r="D138" s="4">
        <v>1</v>
      </c>
    </row>
    <row r="139" spans="1:4">
      <c r="A139" s="4"/>
      <c r="B139" s="14"/>
      <c r="C139" s="15" t="s">
        <v>102</v>
      </c>
      <c r="D139" s="4">
        <v>1</v>
      </c>
    </row>
    <row r="140" spans="1:4">
      <c r="A140" s="4"/>
      <c r="B140" s="14"/>
      <c r="C140" s="15" t="s">
        <v>103</v>
      </c>
      <c r="D140" s="4">
        <v>0.5</v>
      </c>
    </row>
    <row r="141" spans="1:4" s="13" customFormat="1">
      <c r="A141" s="21" t="s">
        <v>7</v>
      </c>
      <c r="B141" s="11" t="s">
        <v>52</v>
      </c>
      <c r="C141" s="12"/>
      <c r="D141" s="21">
        <f>SUM(D142:D146)</f>
        <v>3</v>
      </c>
    </row>
    <row r="142" spans="1:4" ht="28.8">
      <c r="A142" s="4"/>
      <c r="B142" s="14"/>
      <c r="C142" s="15" t="s">
        <v>104</v>
      </c>
      <c r="D142" s="4">
        <v>1</v>
      </c>
    </row>
    <row r="143" spans="1:4" ht="28.8">
      <c r="A143" s="4"/>
      <c r="B143" s="14"/>
      <c r="C143" s="15" t="s">
        <v>105</v>
      </c>
      <c r="D143" s="4">
        <v>0.5</v>
      </c>
    </row>
    <row r="144" spans="1:4" ht="28.8">
      <c r="A144" s="4"/>
      <c r="B144" s="14"/>
      <c r="C144" s="15" t="s">
        <v>106</v>
      </c>
      <c r="D144" s="4">
        <v>0.5</v>
      </c>
    </row>
    <row r="145" spans="1:4">
      <c r="A145" s="4"/>
      <c r="B145" s="14"/>
      <c r="C145" s="15" t="s">
        <v>107</v>
      </c>
      <c r="D145" s="4">
        <v>0.5</v>
      </c>
    </row>
    <row r="146" spans="1:4" ht="28.8">
      <c r="A146" s="4"/>
      <c r="B146" s="14"/>
      <c r="C146" s="15" t="s">
        <v>108</v>
      </c>
      <c r="D146" s="4">
        <v>0.5</v>
      </c>
    </row>
    <row r="147" spans="1:4" s="13" customFormat="1">
      <c r="A147" s="21" t="s">
        <v>23</v>
      </c>
      <c r="B147" s="11" t="s">
        <v>88</v>
      </c>
      <c r="C147" s="12"/>
      <c r="D147" s="21">
        <f>D148+D151</f>
        <v>2.5</v>
      </c>
    </row>
    <row r="148" spans="1:4" s="13" customFormat="1">
      <c r="A148" s="21" t="s">
        <v>109</v>
      </c>
      <c r="B148" s="11" t="s">
        <v>24</v>
      </c>
      <c r="C148" s="12"/>
      <c r="D148" s="21">
        <f>SUM(D149:D150)</f>
        <v>2</v>
      </c>
    </row>
    <row r="149" spans="1:4">
      <c r="A149" s="4"/>
      <c r="B149" s="14"/>
      <c r="C149" s="15" t="s">
        <v>110</v>
      </c>
      <c r="D149" s="4">
        <v>1</v>
      </c>
    </row>
    <row r="150" spans="1:4">
      <c r="A150" s="4"/>
      <c r="B150" s="14"/>
      <c r="C150" s="15" t="s">
        <v>111</v>
      </c>
      <c r="D150" s="4">
        <v>1</v>
      </c>
    </row>
    <row r="151" spans="1:4" s="13" customFormat="1">
      <c r="A151" s="21" t="s">
        <v>112</v>
      </c>
      <c r="B151" s="11" t="s">
        <v>52</v>
      </c>
      <c r="C151" s="12"/>
      <c r="D151" s="21">
        <f>SUM(D152)</f>
        <v>0.5</v>
      </c>
    </row>
    <row r="152" spans="1:4" ht="28.8">
      <c r="A152" s="4"/>
      <c r="B152" s="14"/>
      <c r="C152" s="15" t="s">
        <v>113</v>
      </c>
      <c r="D152" s="4">
        <v>0.5</v>
      </c>
    </row>
    <row r="153" spans="1:4" s="13" customFormat="1">
      <c r="A153" s="21" t="s">
        <v>97</v>
      </c>
      <c r="B153" s="11" t="s">
        <v>91</v>
      </c>
      <c r="C153" s="12"/>
      <c r="D153" s="21">
        <f>D154+D158</f>
        <v>2.5</v>
      </c>
    </row>
    <row r="154" spans="1:4" s="13" customFormat="1">
      <c r="A154" s="21" t="s">
        <v>114</v>
      </c>
      <c r="B154" s="11" t="s">
        <v>24</v>
      </c>
      <c r="C154" s="12"/>
      <c r="D154" s="21">
        <f>SUM(D155:D157)</f>
        <v>2</v>
      </c>
    </row>
    <row r="155" spans="1:4" s="19" customFormat="1">
      <c r="A155" s="5"/>
      <c r="B155" s="18"/>
      <c r="C155" s="20" t="s">
        <v>115</v>
      </c>
      <c r="D155" s="5">
        <v>0.75</v>
      </c>
    </row>
    <row r="156" spans="1:4" s="19" customFormat="1">
      <c r="A156" s="5"/>
      <c r="B156" s="18"/>
      <c r="C156" s="20" t="s">
        <v>117</v>
      </c>
      <c r="D156" s="5">
        <v>0.5</v>
      </c>
    </row>
    <row r="157" spans="1:4" s="19" customFormat="1">
      <c r="A157" s="5"/>
      <c r="B157" s="18"/>
      <c r="C157" s="20" t="s">
        <v>116</v>
      </c>
      <c r="D157" s="5">
        <v>0.75</v>
      </c>
    </row>
    <row r="158" spans="1:4" s="13" customFormat="1">
      <c r="A158" s="21" t="s">
        <v>118</v>
      </c>
      <c r="B158" s="11" t="s">
        <v>52</v>
      </c>
      <c r="C158" s="12"/>
      <c r="D158" s="21">
        <f>SUM(D159:D160)</f>
        <v>0.5</v>
      </c>
    </row>
    <row r="159" spans="1:4" s="19" customFormat="1" ht="28.8">
      <c r="A159" s="5"/>
      <c r="B159" s="18"/>
      <c r="C159" s="20" t="s">
        <v>119</v>
      </c>
      <c r="D159" s="5">
        <v>0.25</v>
      </c>
    </row>
    <row r="160" spans="1:4" s="19" customFormat="1">
      <c r="A160" s="5"/>
      <c r="B160" s="18"/>
      <c r="C160" s="20" t="s">
        <v>120</v>
      </c>
      <c r="D160" s="5">
        <v>0.25</v>
      </c>
    </row>
    <row r="161" spans="1:4" s="13" customFormat="1">
      <c r="A161" s="21" t="s">
        <v>98</v>
      </c>
      <c r="B161" s="11" t="s">
        <v>93</v>
      </c>
      <c r="C161" s="12"/>
      <c r="D161" s="21">
        <f>D162+D166</f>
        <v>5</v>
      </c>
    </row>
    <row r="162" spans="1:4" s="13" customFormat="1">
      <c r="A162" s="21" t="s">
        <v>121</v>
      </c>
      <c r="B162" s="11" t="s">
        <v>24</v>
      </c>
      <c r="C162" s="12"/>
      <c r="D162" s="21">
        <f>SUM(D163:D165)</f>
        <v>3</v>
      </c>
    </row>
    <row r="163" spans="1:4" s="19" customFormat="1">
      <c r="A163" s="5"/>
      <c r="B163" s="18"/>
      <c r="C163" s="20" t="s">
        <v>122</v>
      </c>
      <c r="D163" s="5">
        <v>1</v>
      </c>
    </row>
    <row r="164" spans="1:4" s="19" customFormat="1">
      <c r="A164" s="5"/>
      <c r="B164" s="18"/>
      <c r="C164" s="20" t="s">
        <v>123</v>
      </c>
      <c r="D164" s="5">
        <v>1</v>
      </c>
    </row>
    <row r="165" spans="1:4" s="19" customFormat="1">
      <c r="A165" s="5"/>
      <c r="B165" s="18"/>
      <c r="C165" s="20" t="s">
        <v>124</v>
      </c>
      <c r="D165" s="5">
        <v>1</v>
      </c>
    </row>
    <row r="166" spans="1:4" s="13" customFormat="1">
      <c r="A166" s="21" t="s">
        <v>125</v>
      </c>
      <c r="B166" s="11" t="s">
        <v>52</v>
      </c>
      <c r="C166" s="12"/>
      <c r="D166" s="21">
        <f>SUM(D167:D168)</f>
        <v>2</v>
      </c>
    </row>
    <row r="167" spans="1:4" s="19" customFormat="1" ht="28.8">
      <c r="A167" s="5"/>
      <c r="B167" s="18"/>
      <c r="C167" s="20" t="s">
        <v>126</v>
      </c>
      <c r="D167" s="5">
        <v>1</v>
      </c>
    </row>
    <row r="168" spans="1:4" s="19" customFormat="1" ht="28.8">
      <c r="A168" s="5"/>
      <c r="B168" s="18"/>
      <c r="C168" s="20" t="s">
        <v>127</v>
      </c>
      <c r="D168" s="5">
        <v>1</v>
      </c>
    </row>
    <row r="169" spans="1:4" s="13" customFormat="1">
      <c r="A169" s="16" t="s">
        <v>62</v>
      </c>
      <c r="B169" s="11"/>
      <c r="C169" s="12"/>
      <c r="D169" s="21">
        <f>D134+D147+D153+D161</f>
        <v>17.5</v>
      </c>
    </row>
    <row r="170" spans="1:4">
      <c r="A170" s="26" t="s">
        <v>63</v>
      </c>
      <c r="B170" s="26"/>
      <c r="C170" s="26"/>
      <c r="D170" s="26"/>
    </row>
    <row r="171" spans="1:4" s="13" customFormat="1">
      <c r="A171" s="21" t="s">
        <v>3</v>
      </c>
      <c r="B171" s="11" t="s">
        <v>24</v>
      </c>
      <c r="C171" s="12"/>
      <c r="D171" s="21">
        <f>D172</f>
        <v>2</v>
      </c>
    </row>
    <row r="172" spans="1:4">
      <c r="A172" s="4"/>
      <c r="B172" s="14"/>
      <c r="C172" s="15" t="s">
        <v>64</v>
      </c>
      <c r="D172" s="4">
        <v>2</v>
      </c>
    </row>
    <row r="173" spans="1:4" s="13" customFormat="1">
      <c r="A173" s="16" t="s">
        <v>65</v>
      </c>
      <c r="B173" s="11"/>
      <c r="C173" s="12"/>
      <c r="D173" s="21">
        <f>D171</f>
        <v>2</v>
      </c>
    </row>
    <row r="174" spans="1:4" s="13" customFormat="1">
      <c r="A174" s="16" t="s">
        <v>47</v>
      </c>
      <c r="B174" s="11"/>
      <c r="C174" s="12"/>
      <c r="D174" s="21">
        <f>D112+D118+D132+D169+D173</f>
        <v>41.5</v>
      </c>
    </row>
    <row r="176" spans="1:4">
      <c r="D176" s="1" t="s">
        <v>66</v>
      </c>
    </row>
    <row r="177" spans="1:4">
      <c r="D177" s="2" t="s">
        <v>136</v>
      </c>
    </row>
    <row r="179" spans="1:4">
      <c r="C179" s="10" t="s">
        <v>146</v>
      </c>
    </row>
    <row r="180" spans="1:4" ht="7.8" customHeight="1">
      <c r="C180" s="10"/>
    </row>
    <row r="181" spans="1:4" ht="28.8">
      <c r="A181" s="4" t="s">
        <v>0</v>
      </c>
      <c r="B181" s="4"/>
      <c r="C181" s="3" t="s">
        <v>1</v>
      </c>
      <c r="D181" s="3" t="s">
        <v>2</v>
      </c>
    </row>
    <row r="182" spans="1:4" s="13" customFormat="1">
      <c r="A182" s="21" t="s">
        <v>3</v>
      </c>
      <c r="B182" s="11" t="s">
        <v>4</v>
      </c>
      <c r="C182" s="12"/>
      <c r="D182" s="21">
        <f>SUM(D183:D184)</f>
        <v>3</v>
      </c>
    </row>
    <row r="183" spans="1:4">
      <c r="A183" s="4"/>
      <c r="B183" s="14"/>
      <c r="C183" s="15" t="s">
        <v>39</v>
      </c>
      <c r="D183" s="4">
        <v>1</v>
      </c>
    </row>
    <row r="184" spans="1:4">
      <c r="A184" s="4"/>
      <c r="B184" s="14"/>
      <c r="C184" s="15" t="s">
        <v>69</v>
      </c>
      <c r="D184" s="4">
        <v>2</v>
      </c>
    </row>
    <row r="185" spans="1:4" s="13" customFormat="1">
      <c r="A185" s="16" t="s">
        <v>47</v>
      </c>
      <c r="B185" s="11"/>
      <c r="C185" s="12"/>
      <c r="D185" s="21">
        <f>D182</f>
        <v>3</v>
      </c>
    </row>
    <row r="187" spans="1:4">
      <c r="D187" s="1" t="s">
        <v>68</v>
      </c>
    </row>
    <row r="188" spans="1:4">
      <c r="D188" s="2" t="s">
        <v>136</v>
      </c>
    </row>
    <row r="190" spans="1:4" ht="28.8">
      <c r="C190" s="22" t="s">
        <v>147</v>
      </c>
    </row>
    <row r="191" spans="1:4" ht="7.8" customHeight="1"/>
    <row r="192" spans="1:4" ht="28.8">
      <c r="A192" s="4" t="s">
        <v>0</v>
      </c>
      <c r="B192" s="4"/>
      <c r="C192" s="3" t="s">
        <v>1</v>
      </c>
      <c r="D192" s="3" t="s">
        <v>2</v>
      </c>
    </row>
    <row r="193" spans="1:4" s="13" customFormat="1">
      <c r="A193" s="21" t="s">
        <v>3</v>
      </c>
      <c r="B193" s="11" t="s">
        <v>4</v>
      </c>
      <c r="C193" s="12"/>
      <c r="D193" s="21">
        <f>SUM(D194:D195)</f>
        <v>2</v>
      </c>
    </row>
    <row r="194" spans="1:4">
      <c r="A194" s="4"/>
      <c r="B194" s="14"/>
      <c r="C194" s="15" t="s">
        <v>39</v>
      </c>
      <c r="D194" s="4">
        <v>1</v>
      </c>
    </row>
    <row r="195" spans="1:4">
      <c r="A195" s="4"/>
      <c r="B195" s="14"/>
      <c r="C195" s="15" t="s">
        <v>21</v>
      </c>
      <c r="D195" s="4">
        <v>1</v>
      </c>
    </row>
    <row r="196" spans="1:4">
      <c r="A196" s="21" t="s">
        <v>23</v>
      </c>
      <c r="B196" s="23" t="s">
        <v>24</v>
      </c>
      <c r="C196" s="24"/>
      <c r="D196" s="21">
        <f>SUM(D197:D198)</f>
        <v>2</v>
      </c>
    </row>
    <row r="197" spans="1:4">
      <c r="A197" s="21"/>
      <c r="B197" s="25"/>
      <c r="C197" s="15" t="s">
        <v>59</v>
      </c>
      <c r="D197" s="21">
        <v>1</v>
      </c>
    </row>
    <row r="198" spans="1:4">
      <c r="A198" s="4"/>
      <c r="B198" s="14"/>
      <c r="C198" s="15" t="s">
        <v>130</v>
      </c>
      <c r="D198" s="4">
        <v>1</v>
      </c>
    </row>
    <row r="199" spans="1:4">
      <c r="A199" s="27" t="s">
        <v>144</v>
      </c>
      <c r="B199" s="28"/>
      <c r="C199" s="28"/>
      <c r="D199" s="29"/>
    </row>
    <row r="200" spans="1:4" s="13" customFormat="1">
      <c r="A200" s="21" t="s">
        <v>3</v>
      </c>
      <c r="B200" s="11" t="s">
        <v>4</v>
      </c>
      <c r="C200" s="12"/>
      <c r="D200" s="21">
        <f>SUM(D201:D201)</f>
        <v>1</v>
      </c>
    </row>
    <row r="201" spans="1:4">
      <c r="A201" s="4"/>
      <c r="B201" s="14"/>
      <c r="C201" s="15" t="s">
        <v>42</v>
      </c>
      <c r="D201" s="4">
        <v>1</v>
      </c>
    </row>
    <row r="202" spans="1:4" s="13" customFormat="1">
      <c r="A202" s="21" t="s">
        <v>23</v>
      </c>
      <c r="B202" s="11" t="s">
        <v>52</v>
      </c>
      <c r="C202" s="12"/>
      <c r="D202" s="21">
        <f>SUM(D203:D203)</f>
        <v>14</v>
      </c>
    </row>
    <row r="203" spans="1:4">
      <c r="A203" s="4"/>
      <c r="B203" s="14"/>
      <c r="C203" s="15" t="s">
        <v>67</v>
      </c>
      <c r="D203" s="4">
        <v>14</v>
      </c>
    </row>
    <row r="204" spans="1:4">
      <c r="A204" s="16" t="s">
        <v>145</v>
      </c>
      <c r="B204" s="14"/>
      <c r="C204" s="15"/>
      <c r="D204" s="21">
        <f>D200+D202</f>
        <v>15</v>
      </c>
    </row>
    <row r="205" spans="1:4" s="13" customFormat="1">
      <c r="A205" s="26" t="s">
        <v>143</v>
      </c>
      <c r="B205" s="26"/>
      <c r="C205" s="26"/>
      <c r="D205" s="26"/>
    </row>
    <row r="206" spans="1:4" s="13" customFormat="1">
      <c r="A206" s="21" t="s">
        <v>3</v>
      </c>
      <c r="B206" s="11" t="s">
        <v>4</v>
      </c>
      <c r="C206" s="12"/>
      <c r="D206" s="21">
        <f>SUM(D207:D207)</f>
        <v>1</v>
      </c>
    </row>
    <row r="207" spans="1:4">
      <c r="A207" s="4"/>
      <c r="B207" s="14"/>
      <c r="C207" s="15" t="s">
        <v>35</v>
      </c>
      <c r="D207" s="4">
        <v>1</v>
      </c>
    </row>
    <row r="208" spans="1:4" s="13" customFormat="1">
      <c r="A208" s="21" t="s">
        <v>23</v>
      </c>
      <c r="B208" s="11" t="s">
        <v>24</v>
      </c>
      <c r="C208" s="12"/>
      <c r="D208" s="21">
        <f>SUM(D209:D209)</f>
        <v>1</v>
      </c>
    </row>
    <row r="209" spans="1:4">
      <c r="A209" s="4"/>
      <c r="B209" s="14"/>
      <c r="C209" s="15" t="s">
        <v>36</v>
      </c>
      <c r="D209" s="4">
        <v>1</v>
      </c>
    </row>
    <row r="210" spans="1:4" s="13" customFormat="1">
      <c r="A210" s="16" t="s">
        <v>38</v>
      </c>
      <c r="B210" s="11"/>
      <c r="C210" s="12"/>
      <c r="D210" s="21">
        <f>D206+D208</f>
        <v>2</v>
      </c>
    </row>
    <row r="211" spans="1:4" s="13" customFormat="1">
      <c r="A211" s="16" t="s">
        <v>47</v>
      </c>
      <c r="B211" s="11"/>
      <c r="C211" s="12"/>
      <c r="D211" s="21">
        <f>D193+D196+D204+D210</f>
        <v>21</v>
      </c>
    </row>
    <row r="213" spans="1:4">
      <c r="D213" s="1" t="s">
        <v>135</v>
      </c>
    </row>
    <row r="214" spans="1:4">
      <c r="D214" s="2" t="s">
        <v>136</v>
      </c>
    </row>
    <row r="216" spans="1:4" ht="28.8">
      <c r="C216" s="22" t="s">
        <v>148</v>
      </c>
    </row>
    <row r="217" spans="1:4" ht="6" customHeight="1"/>
    <row r="218" spans="1:4" ht="28.8">
      <c r="A218" s="4" t="s">
        <v>0</v>
      </c>
      <c r="B218" s="4"/>
      <c r="C218" s="3" t="s">
        <v>1</v>
      </c>
      <c r="D218" s="3" t="s">
        <v>2</v>
      </c>
    </row>
    <row r="219" spans="1:4" s="13" customFormat="1">
      <c r="A219" s="21" t="s">
        <v>3</v>
      </c>
      <c r="B219" s="11" t="s">
        <v>4</v>
      </c>
      <c r="C219" s="12"/>
      <c r="D219" s="21">
        <f>SUM(D220:D221)</f>
        <v>2</v>
      </c>
    </row>
    <row r="220" spans="1:4">
      <c r="A220" s="4"/>
      <c r="B220" s="14"/>
      <c r="C220" s="15" t="s">
        <v>39</v>
      </c>
      <c r="D220" s="4">
        <v>1</v>
      </c>
    </row>
    <row r="221" spans="1:4">
      <c r="A221" s="4"/>
      <c r="B221" s="14"/>
      <c r="C221" s="15" t="s">
        <v>137</v>
      </c>
      <c r="D221" s="4">
        <v>1</v>
      </c>
    </row>
    <row r="222" spans="1:4">
      <c r="A222" s="21" t="s">
        <v>23</v>
      </c>
      <c r="B222" s="23" t="s">
        <v>24</v>
      </c>
      <c r="C222" s="24"/>
      <c r="D222" s="21">
        <f>SUM(D223)</f>
        <v>1</v>
      </c>
    </row>
    <row r="223" spans="1:4">
      <c r="A223" s="21"/>
      <c r="B223" s="25"/>
      <c r="C223" s="15" t="s">
        <v>59</v>
      </c>
      <c r="D223" s="21">
        <v>1</v>
      </c>
    </row>
    <row r="224" spans="1:4">
      <c r="A224" s="27" t="s">
        <v>138</v>
      </c>
      <c r="B224" s="28"/>
      <c r="C224" s="28"/>
      <c r="D224" s="29"/>
    </row>
    <row r="225" spans="1:4">
      <c r="A225" s="21" t="s">
        <v>3</v>
      </c>
      <c r="B225" s="11" t="s">
        <v>4</v>
      </c>
      <c r="C225" s="12"/>
      <c r="D225" s="21">
        <f>SUM(D226:D234)</f>
        <v>7</v>
      </c>
    </row>
    <row r="226" spans="1:4">
      <c r="A226" s="4"/>
      <c r="B226" s="14"/>
      <c r="C226" s="15" t="s">
        <v>42</v>
      </c>
      <c r="D226" s="4">
        <v>1</v>
      </c>
    </row>
    <row r="227" spans="1:4">
      <c r="A227" s="4"/>
      <c r="B227" s="14"/>
      <c r="C227" s="15" t="s">
        <v>40</v>
      </c>
      <c r="D227" s="4">
        <v>1</v>
      </c>
    </row>
    <row r="228" spans="1:4">
      <c r="A228" s="4"/>
      <c r="B228" s="14"/>
      <c r="C228" s="15" t="s">
        <v>41</v>
      </c>
      <c r="D228" s="4">
        <v>1</v>
      </c>
    </row>
    <row r="229" spans="1:4" s="13" customFormat="1">
      <c r="A229" s="27" t="s">
        <v>71</v>
      </c>
      <c r="B229" s="28"/>
      <c r="C229" s="28"/>
      <c r="D229" s="29"/>
    </row>
    <row r="230" spans="1:4" s="19" customFormat="1">
      <c r="A230" s="17"/>
      <c r="B230" s="18"/>
      <c r="C230" s="20" t="s">
        <v>72</v>
      </c>
      <c r="D230" s="5">
        <v>2</v>
      </c>
    </row>
    <row r="231" spans="1:4" s="13" customFormat="1">
      <c r="A231" s="27" t="s">
        <v>74</v>
      </c>
      <c r="B231" s="28"/>
      <c r="C231" s="28"/>
      <c r="D231" s="29"/>
    </row>
    <row r="232" spans="1:4" s="19" customFormat="1">
      <c r="A232" s="17"/>
      <c r="B232" s="18"/>
      <c r="C232" s="15" t="s">
        <v>41</v>
      </c>
      <c r="D232" s="5">
        <v>1</v>
      </c>
    </row>
    <row r="233" spans="1:4">
      <c r="A233" s="27" t="s">
        <v>76</v>
      </c>
      <c r="B233" s="28"/>
      <c r="C233" s="28"/>
      <c r="D233" s="29"/>
    </row>
    <row r="234" spans="1:4" s="19" customFormat="1">
      <c r="A234" s="17"/>
      <c r="B234" s="18"/>
      <c r="C234" s="15" t="s">
        <v>41</v>
      </c>
      <c r="D234" s="5">
        <v>1</v>
      </c>
    </row>
    <row r="235" spans="1:4">
      <c r="A235" s="16" t="s">
        <v>139</v>
      </c>
      <c r="B235" s="14"/>
      <c r="C235" s="15"/>
      <c r="D235" s="21">
        <f>D225</f>
        <v>7</v>
      </c>
    </row>
    <row r="236" spans="1:4" s="13" customFormat="1">
      <c r="A236" s="26" t="s">
        <v>143</v>
      </c>
      <c r="B236" s="26"/>
      <c r="C236" s="26"/>
      <c r="D236" s="26"/>
    </row>
    <row r="237" spans="1:4" s="13" customFormat="1">
      <c r="A237" s="21" t="s">
        <v>3</v>
      </c>
      <c r="B237" s="11" t="s">
        <v>4</v>
      </c>
      <c r="C237" s="12"/>
      <c r="D237" s="21">
        <f>SUM(D238:D238)</f>
        <v>1</v>
      </c>
    </row>
    <row r="238" spans="1:4">
      <c r="A238" s="4"/>
      <c r="B238" s="14"/>
      <c r="C238" s="15" t="s">
        <v>35</v>
      </c>
      <c r="D238" s="4">
        <v>1</v>
      </c>
    </row>
    <row r="239" spans="1:4" s="13" customFormat="1">
      <c r="A239" s="21" t="s">
        <v>23</v>
      </c>
      <c r="B239" s="11" t="s">
        <v>24</v>
      </c>
      <c r="C239" s="12"/>
      <c r="D239" s="21">
        <f>SUM(D240:D240)</f>
        <v>1</v>
      </c>
    </row>
    <row r="240" spans="1:4">
      <c r="A240" s="4"/>
      <c r="B240" s="14"/>
      <c r="C240" s="15" t="s">
        <v>36</v>
      </c>
      <c r="D240" s="4">
        <v>1</v>
      </c>
    </row>
    <row r="241" spans="1:4" s="13" customFormat="1">
      <c r="A241" s="16" t="s">
        <v>38</v>
      </c>
      <c r="B241" s="11"/>
      <c r="C241" s="12"/>
      <c r="D241" s="21">
        <f>D237+D239</f>
        <v>2</v>
      </c>
    </row>
    <row r="242" spans="1:4" s="13" customFormat="1">
      <c r="A242" s="16" t="s">
        <v>47</v>
      </c>
      <c r="B242" s="11"/>
      <c r="C242" s="12"/>
      <c r="D242" s="21">
        <f>D219+D222+D235+D241</f>
        <v>12</v>
      </c>
    </row>
  </sheetData>
  <mergeCells count="19">
    <mergeCell ref="A39:D39"/>
    <mergeCell ref="A7:D7"/>
    <mergeCell ref="A27:D27"/>
    <mergeCell ref="A32:D32"/>
    <mergeCell ref="A205:D205"/>
    <mergeCell ref="A199:D199"/>
    <mergeCell ref="A45:D45"/>
    <mergeCell ref="A113:D113"/>
    <mergeCell ref="A119:D119"/>
    <mergeCell ref="A133:D133"/>
    <mergeCell ref="A170:D170"/>
    <mergeCell ref="A49:D49"/>
    <mergeCell ref="A54:D54"/>
    <mergeCell ref="A58:D58"/>
    <mergeCell ref="A236:D236"/>
    <mergeCell ref="A224:D224"/>
    <mergeCell ref="A229:D229"/>
    <mergeCell ref="A231:D231"/>
    <mergeCell ref="A233:D233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2021-10-05T05:52:23Z</cp:lastPrinted>
  <dcterms:created xsi:type="dcterms:W3CDTF">2020-11-29T15:12:09Z</dcterms:created>
  <dcterms:modified xsi:type="dcterms:W3CDTF">2021-10-05T08:00:06Z</dcterms:modified>
</cp:coreProperties>
</file>