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63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70" i="1" l="1"/>
  <c r="E69" i="1"/>
  <c r="E68" i="1"/>
  <c r="E67" i="1"/>
  <c r="E66" i="1"/>
  <c r="E64" i="1"/>
  <c r="E63" i="1"/>
  <c r="E61" i="1"/>
  <c r="E59" i="1"/>
  <c r="E58" i="1"/>
  <c r="E56" i="1"/>
  <c r="E55" i="1"/>
  <c r="E54" i="1"/>
  <c r="E53" i="1"/>
  <c r="E51" i="1"/>
  <c r="E50" i="1"/>
  <c r="E49" i="1"/>
  <c r="E48" i="1"/>
  <c r="E46" i="1"/>
  <c r="E45" i="1"/>
  <c r="E43" i="1"/>
  <c r="E41" i="1"/>
  <c r="E40" i="1"/>
  <c r="E39" i="1"/>
  <c r="E38" i="1"/>
  <c r="E36" i="1"/>
  <c r="E35" i="1"/>
  <c r="E34" i="1"/>
  <c r="E33" i="1"/>
  <c r="E32" i="1"/>
  <c r="E31" i="1"/>
  <c r="E30" i="1"/>
  <c r="E29" i="1"/>
  <c r="E28" i="1"/>
  <c r="E26" i="1"/>
  <c r="E24" i="1"/>
  <c r="E23" i="1"/>
  <c r="E22" i="1"/>
  <c r="E21" i="1"/>
  <c r="E19" i="1"/>
  <c r="E18" i="1"/>
  <c r="E17" i="1"/>
  <c r="E16" i="1"/>
  <c r="E14" i="1"/>
  <c r="E13" i="1"/>
  <c r="E11" i="1"/>
  <c r="E9" i="1"/>
</calcChain>
</file>

<file path=xl/sharedStrings.xml><?xml version="1.0" encoding="utf-8"?>
<sst xmlns="http://schemas.openxmlformats.org/spreadsheetml/2006/main" count="72" uniqueCount="59">
  <si>
    <t>Аналіз виконання плану по доходах</t>
  </si>
  <si>
    <t>11512000000 - Бюджет Смолінської селищної територіальної громади</t>
  </si>
  <si>
    <t>На 30.06.2022</t>
  </si>
  <si>
    <t xml:space="preserve"> Уточ.пл.</t>
  </si>
  <si>
    <t>Факт</t>
  </si>
  <si>
    <t>% вик.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</si>
  <si>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</si>
  <si>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</si>
  <si>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</si>
  <si>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прибуток підприємств 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</si>
  <si>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</si>
  <si>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</si>
  <si>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</si>
  <si>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</si>
  <si>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</si>
  <si>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</si>
  <si>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</si>
  <si>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</si>
  <si>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</si>
  <si>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</si>
  <si>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</si>
  <si>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</si>
  <si>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</si>
  <si>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</si>
  <si>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</si>
  <si>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</si>
  <si>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</si>
  <si>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</si>
  <si>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</si>
  <si>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</si>
  <si>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</si>
  <si>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</si>
  <si>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</si>
  <si>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</si>
  <si>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</si>
  <si>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</si>
  <si>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</si>
  <si>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  </t>
  </si>
  <si>
    <t>Державне мито  </t>
  </si>
  <si>
    <t>Інші неподаткові надходження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</si>
  <si>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</si>
  <si>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Доходи від операцій з капіталом  </t>
  </si>
  <si>
    <t>Надходження від продажу основного капіталу  </t>
  </si>
  <si>
    <t>Офіційні трансферти 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</si>
  <si>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</si>
  <si>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</si>
  <si>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</si>
  <si>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</si>
  <si>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</si>
  <si>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Всього (без урахування трансфертів)</t>
  </si>
  <si>
    <t>Всього</t>
  </si>
  <si>
    <t>Інші податки та збори </t>
  </si>
  <si>
    <t>Екологічний податок 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</si>
  <si>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</si>
  <si>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</si>
  <si>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Інші джерела власних надходжень бюджетних установ  </t>
  </si>
  <si>
    <t>Спеціальний фонд</t>
  </si>
  <si>
    <t>Загальний фонд</t>
  </si>
  <si>
    <t>Станом на 22.07.202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</si>
</sst>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164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2" borderId="1" xfId="0" applyNumberFormat="1" applyFill="1" applyBorder="1"/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0" fillId="2" borderId="1" xfId="0" applyNumberFormat="1" applyFill="1" applyBorder="1"/>
    <xf numFmtId="0" fontId="1" fillId="0" borderId="1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64" fontId="4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164" fontId="5" fillId="0" borderId="1" xfId="0" applyNumberFormat="1" applyFont="1" applyBorder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1" fillId="0" borderId="0" xfId="0" applyFont="1" applyAlignment="1"/>
    <xf numFmtId="0" fontId="6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tabSelected="1" view="pageLayout" topLeftCell="A70" zoomScaleNormal="100" workbookViewId="0">
      <selection activeCell="C50" sqref="C50"/>
    </sheetView>
  </sheetViews>
  <sheetFormatPr defaultRowHeight="12.75" x14ac:dyDescent="0.2"/>
  <cols>
    <col min="1" max="1" width="13.6640625" customWidth="1"/>
    <col min="2" max="2" width="88.6640625" customWidth="1"/>
    <col min="3" max="4" width="14.5" style="10" bestFit="1" customWidth="1"/>
    <col min="5" max="5" width="9.33203125" style="5"/>
    <col min="9" max="9" width="10.1640625" bestFit="1" customWidth="1"/>
  </cols>
  <sheetData>
    <row r="1" spans="1:9" x14ac:dyDescent="0.2">
      <c r="A1" t="s">
        <v>58</v>
      </c>
    </row>
    <row r="2" spans="1:9" x14ac:dyDescent="0.2">
      <c r="A2" s="1"/>
      <c r="B2" s="1"/>
      <c r="C2" s="11"/>
      <c r="D2" s="11"/>
      <c r="E2" s="6"/>
      <c r="F2" s="1"/>
      <c r="G2" s="1"/>
      <c r="H2" s="1"/>
      <c r="I2" s="1"/>
    </row>
    <row r="3" spans="1:9" ht="22.5" x14ac:dyDescent="0.3">
      <c r="A3" s="38" t="s">
        <v>0</v>
      </c>
      <c r="B3" s="38"/>
      <c r="C3" s="38"/>
      <c r="D3" s="38"/>
      <c r="E3" s="38"/>
      <c r="F3" s="31"/>
      <c r="G3" s="31"/>
      <c r="H3" s="31"/>
      <c r="I3" s="31"/>
    </row>
    <row r="4" spans="1:9" x14ac:dyDescent="0.2">
      <c r="A4" s="37" t="s">
        <v>1</v>
      </c>
      <c r="B4" s="37"/>
      <c r="C4" s="37"/>
      <c r="D4" s="37"/>
      <c r="E4" s="37"/>
      <c r="F4" s="31"/>
      <c r="G4" s="31"/>
      <c r="H4" s="31"/>
      <c r="I4" s="31"/>
    </row>
    <row r="5" spans="1:9" ht="18.75" x14ac:dyDescent="0.3">
      <c r="A5" s="36" t="s">
        <v>2</v>
      </c>
      <c r="B5" s="36"/>
      <c r="C5" s="36"/>
      <c r="D5" s="36"/>
      <c r="E5" s="36"/>
      <c r="F5" s="31"/>
      <c r="G5" s="31"/>
      <c r="H5" s="31"/>
      <c r="I5" s="31"/>
    </row>
    <row r="6" spans="1:9" s="25" customFormat="1" ht="18.75" x14ac:dyDescent="0.3">
      <c r="A6" s="27"/>
      <c r="B6" s="26"/>
      <c r="C6" s="26"/>
      <c r="D6" s="26"/>
      <c r="E6" s="26"/>
      <c r="F6" s="26"/>
      <c r="G6" s="26"/>
      <c r="H6" s="26"/>
      <c r="I6" s="26"/>
    </row>
    <row r="7" spans="1:9" ht="15.75" x14ac:dyDescent="0.25">
      <c r="A7" s="33" t="s">
        <v>57</v>
      </c>
      <c r="B7" s="34"/>
      <c r="C7" s="34"/>
      <c r="D7" s="34"/>
      <c r="E7" s="35"/>
    </row>
    <row r="8" spans="1:9" x14ac:dyDescent="0.2">
      <c r="A8" s="2"/>
      <c r="B8" s="2"/>
      <c r="C8" s="12" t="s">
        <v>3</v>
      </c>
      <c r="D8" s="12" t="s">
        <v>4</v>
      </c>
      <c r="E8" s="7" t="s">
        <v>5</v>
      </c>
    </row>
    <row r="9" spans="1:9" x14ac:dyDescent="0.2">
      <c r="A9" s="15">
        <v>10000000</v>
      </c>
      <c r="B9" s="15" t="s">
        <v>6</v>
      </c>
      <c r="C9" s="16">
        <v>31441330</v>
      </c>
      <c r="D9" s="16">
        <v>31558058.870000001</v>
      </c>
      <c r="E9" s="17">
        <f>IF(C9=0,0,D9/C9*100)</f>
        <v>100.37125932649795</v>
      </c>
    </row>
    <row r="10" spans="1:9" x14ac:dyDescent="0.2">
      <c r="A10" s="15"/>
      <c r="B10" s="15"/>
      <c r="C10" s="16"/>
      <c r="D10" s="16"/>
      <c r="E10" s="17"/>
    </row>
    <row r="11" spans="1:9" x14ac:dyDescent="0.2">
      <c r="A11" s="15">
        <v>11000000</v>
      </c>
      <c r="B11" s="15" t="s">
        <v>7</v>
      </c>
      <c r="C11" s="16">
        <v>22561300</v>
      </c>
      <c r="D11" s="16">
        <v>24552827.57</v>
      </c>
      <c r="E11" s="17">
        <f>IF(C11=0,0,D11/C11*100)</f>
        <v>108.82718447075301</v>
      </c>
    </row>
    <row r="12" spans="1:9" x14ac:dyDescent="0.2">
      <c r="A12" s="3"/>
      <c r="B12" s="3"/>
      <c r="C12" s="13"/>
      <c r="D12" s="13"/>
      <c r="E12" s="8"/>
    </row>
    <row r="13" spans="1:9" x14ac:dyDescent="0.2">
      <c r="A13" s="18">
        <v>11010000</v>
      </c>
      <c r="B13" s="18" t="s">
        <v>8</v>
      </c>
      <c r="C13" s="19">
        <v>22554300</v>
      </c>
      <c r="D13" s="19">
        <v>24536080.57</v>
      </c>
      <c r="E13" s="20">
        <f>IF(C13=0,0,D13/C13*100)</f>
        <v>108.78670838820092</v>
      </c>
    </row>
    <row r="14" spans="1:9" x14ac:dyDescent="0.2">
      <c r="A14" s="18">
        <v>11020000</v>
      </c>
      <c r="B14" s="18" t="s">
        <v>9</v>
      </c>
      <c r="C14" s="19">
        <v>7000</v>
      </c>
      <c r="D14" s="19">
        <v>16747</v>
      </c>
      <c r="E14" s="20">
        <f>IF(C14=0,0,D14/C14*100)</f>
        <v>239.24285714285713</v>
      </c>
    </row>
    <row r="15" spans="1:9" x14ac:dyDescent="0.2">
      <c r="A15" s="3"/>
      <c r="B15" s="3"/>
      <c r="C15" s="13"/>
      <c r="D15" s="13"/>
      <c r="E15" s="8"/>
    </row>
    <row r="16" spans="1:9" x14ac:dyDescent="0.2">
      <c r="A16" s="15">
        <v>13000000</v>
      </c>
      <c r="B16" s="15" t="s">
        <v>10</v>
      </c>
      <c r="C16" s="16">
        <v>313080</v>
      </c>
      <c r="D16" s="16">
        <v>20593.87</v>
      </c>
      <c r="E16" s="17">
        <f>IF(C16=0,0,D16/C16*100)</f>
        <v>6.5778299476172224</v>
      </c>
    </row>
    <row r="17" spans="1:9" x14ac:dyDescent="0.2">
      <c r="A17" s="3">
        <v>13010200</v>
      </c>
      <c r="B17" s="3" t="s">
        <v>11</v>
      </c>
      <c r="C17" s="13">
        <v>29400</v>
      </c>
      <c r="D17" s="13">
        <v>8681</v>
      </c>
      <c r="E17" s="8">
        <f>IF(C17=0,0,D17/C17*100)</f>
        <v>29.527210884353742</v>
      </c>
    </row>
    <row r="18" spans="1:9" x14ac:dyDescent="0.2">
      <c r="A18" s="3">
        <v>13030100</v>
      </c>
      <c r="B18" s="3" t="s">
        <v>12</v>
      </c>
      <c r="C18" s="13">
        <v>69000</v>
      </c>
      <c r="D18" s="13">
        <v>6657.94</v>
      </c>
      <c r="E18" s="8">
        <f>IF(C18=0,0,D18/C18*100)</f>
        <v>9.6491884057970996</v>
      </c>
    </row>
    <row r="19" spans="1:9" x14ac:dyDescent="0.2">
      <c r="A19" s="3">
        <v>13040100</v>
      </c>
      <c r="B19" s="3" t="s">
        <v>13</v>
      </c>
      <c r="C19" s="13">
        <v>214680</v>
      </c>
      <c r="D19" s="13">
        <v>0</v>
      </c>
      <c r="E19" s="8">
        <f>IF(C19=0,0,D19/C19*100)</f>
        <v>0</v>
      </c>
    </row>
    <row r="20" spans="1:9" x14ac:dyDescent="0.2">
      <c r="A20" s="3"/>
      <c r="B20" s="3"/>
      <c r="C20" s="13"/>
      <c r="D20" s="13"/>
      <c r="E20" s="8"/>
    </row>
    <row r="21" spans="1:9" x14ac:dyDescent="0.2">
      <c r="A21" s="15">
        <v>14000000</v>
      </c>
      <c r="B21" s="15" t="s">
        <v>14</v>
      </c>
      <c r="C21" s="16">
        <v>1244460</v>
      </c>
      <c r="D21" s="16">
        <v>842930.64</v>
      </c>
      <c r="E21" s="17">
        <f>IF(C21=0,0,D21/C21*100)</f>
        <v>67.734651174003176</v>
      </c>
    </row>
    <row r="22" spans="1:9" x14ac:dyDescent="0.2">
      <c r="A22" s="18">
        <v>14020000</v>
      </c>
      <c r="B22" s="18" t="s">
        <v>15</v>
      </c>
      <c r="C22" s="19">
        <v>53832</v>
      </c>
      <c r="D22" s="19">
        <v>18549.080000000002</v>
      </c>
      <c r="E22" s="20">
        <f>IF(C22=0,0,D22/C22*100)</f>
        <v>34.45734878882449</v>
      </c>
    </row>
    <row r="23" spans="1:9" x14ac:dyDescent="0.2">
      <c r="A23" s="18">
        <v>14030000</v>
      </c>
      <c r="B23" s="18" t="s">
        <v>16</v>
      </c>
      <c r="C23" s="19">
        <v>175778</v>
      </c>
      <c r="D23" s="19">
        <v>62822.5</v>
      </c>
      <c r="E23" s="20">
        <f>IF(C23=0,0,D23/C23*100)</f>
        <v>35.739683009250307</v>
      </c>
    </row>
    <row r="24" spans="1:9" x14ac:dyDescent="0.2">
      <c r="A24" s="18">
        <v>14040000</v>
      </c>
      <c r="B24" s="18" t="s">
        <v>17</v>
      </c>
      <c r="C24" s="19">
        <v>1014850</v>
      </c>
      <c r="D24" s="19">
        <v>761559.06</v>
      </c>
      <c r="E24" s="20">
        <f>IF(C24=0,0,D24/C24*100)</f>
        <v>75.041539143715823</v>
      </c>
    </row>
    <row r="25" spans="1:9" x14ac:dyDescent="0.2">
      <c r="A25" s="3"/>
      <c r="B25" s="3"/>
      <c r="C25" s="13"/>
      <c r="D25" s="13"/>
      <c r="E25" s="8"/>
      <c r="I25" s="10"/>
    </row>
    <row r="26" spans="1:9" x14ac:dyDescent="0.2">
      <c r="A26" s="15">
        <v>18000000</v>
      </c>
      <c r="B26" s="15" t="s">
        <v>18</v>
      </c>
      <c r="C26" s="16">
        <v>7322490</v>
      </c>
      <c r="D26" s="16">
        <v>6141706.79</v>
      </c>
      <c r="E26" s="17">
        <f>IF(C26=0,0,D26/C26*100)</f>
        <v>83.874567121293438</v>
      </c>
      <c r="I26" s="10"/>
    </row>
    <row r="27" spans="1:9" x14ac:dyDescent="0.2">
      <c r="A27" s="15"/>
      <c r="B27" s="15"/>
      <c r="C27" s="16"/>
      <c r="D27" s="16"/>
      <c r="E27" s="17"/>
      <c r="I27" s="10"/>
    </row>
    <row r="28" spans="1:9" x14ac:dyDescent="0.2">
      <c r="A28" s="18">
        <v>18010000</v>
      </c>
      <c r="B28" s="18" t="s">
        <v>19</v>
      </c>
      <c r="C28" s="19">
        <v>2666090</v>
      </c>
      <c r="D28" s="19">
        <v>2580681.4500000002</v>
      </c>
      <c r="E28" s="20">
        <f t="shared" ref="E28:E36" si="0">IF(C28=0,0,D28/C28*100)</f>
        <v>96.796486615230549</v>
      </c>
    </row>
    <row r="29" spans="1:9" x14ac:dyDescent="0.2">
      <c r="A29" s="3">
        <v>18010200</v>
      </c>
      <c r="B29" s="3" t="s">
        <v>20</v>
      </c>
      <c r="C29" s="13">
        <v>4820</v>
      </c>
      <c r="D29" s="13">
        <v>2192.0500000000002</v>
      </c>
      <c r="E29" s="8">
        <f t="shared" si="0"/>
        <v>45.478215767634858</v>
      </c>
    </row>
    <row r="30" spans="1:9" x14ac:dyDescent="0.2">
      <c r="A30" s="3">
        <v>18010300</v>
      </c>
      <c r="B30" s="3" t="s">
        <v>21</v>
      </c>
      <c r="C30" s="13">
        <v>8000</v>
      </c>
      <c r="D30" s="13">
        <v>1964.57</v>
      </c>
      <c r="E30" s="8">
        <f t="shared" si="0"/>
        <v>24.557124999999999</v>
      </c>
    </row>
    <row r="31" spans="1:9" x14ac:dyDescent="0.2">
      <c r="A31" s="3">
        <v>18010400</v>
      </c>
      <c r="B31" s="3" t="s">
        <v>22</v>
      </c>
      <c r="C31" s="13">
        <v>184000</v>
      </c>
      <c r="D31" s="13">
        <v>140758.49</v>
      </c>
      <c r="E31" s="8">
        <f t="shared" si="0"/>
        <v>76.499179347826086</v>
      </c>
    </row>
    <row r="32" spans="1:9" x14ac:dyDescent="0.2">
      <c r="A32" s="3">
        <v>18010500</v>
      </c>
      <c r="B32" s="3" t="s">
        <v>23</v>
      </c>
      <c r="C32" s="13">
        <v>280670</v>
      </c>
      <c r="D32" s="13">
        <v>342216.44</v>
      </c>
      <c r="E32" s="8">
        <f t="shared" si="0"/>
        <v>121.92839990023872</v>
      </c>
    </row>
    <row r="33" spans="1:5" x14ac:dyDescent="0.2">
      <c r="A33" s="3">
        <v>18010600</v>
      </c>
      <c r="B33" s="3" t="s">
        <v>24</v>
      </c>
      <c r="C33" s="13">
        <v>1657600</v>
      </c>
      <c r="D33" s="13">
        <v>1722837.38</v>
      </c>
      <c r="E33" s="8">
        <f t="shared" si="0"/>
        <v>103.93565275096523</v>
      </c>
    </row>
    <row r="34" spans="1:5" x14ac:dyDescent="0.2">
      <c r="A34" s="3">
        <v>18010700</v>
      </c>
      <c r="B34" s="3" t="s">
        <v>25</v>
      </c>
      <c r="C34" s="13">
        <v>285000</v>
      </c>
      <c r="D34" s="13">
        <v>65607.97</v>
      </c>
      <c r="E34" s="8">
        <f t="shared" si="0"/>
        <v>23.020340350877195</v>
      </c>
    </row>
    <row r="35" spans="1:5" x14ac:dyDescent="0.2">
      <c r="A35" s="3">
        <v>18010900</v>
      </c>
      <c r="B35" s="3" t="s">
        <v>26</v>
      </c>
      <c r="C35" s="13">
        <v>233500</v>
      </c>
      <c r="D35" s="13">
        <v>292604.55</v>
      </c>
      <c r="E35" s="8">
        <f t="shared" si="0"/>
        <v>125.31244111349037</v>
      </c>
    </row>
    <row r="36" spans="1:5" x14ac:dyDescent="0.2">
      <c r="A36" s="3">
        <v>18011100</v>
      </c>
      <c r="B36" s="3" t="s">
        <v>27</v>
      </c>
      <c r="C36" s="13">
        <v>12500</v>
      </c>
      <c r="D36" s="13">
        <v>12500</v>
      </c>
      <c r="E36" s="8">
        <f t="shared" si="0"/>
        <v>100</v>
      </c>
    </row>
    <row r="37" spans="1:5" x14ac:dyDescent="0.2">
      <c r="A37" s="18"/>
      <c r="B37" s="18"/>
      <c r="C37" s="19"/>
      <c r="D37" s="19"/>
      <c r="E37" s="20"/>
    </row>
    <row r="38" spans="1:5" x14ac:dyDescent="0.2">
      <c r="A38" s="18">
        <v>18050000</v>
      </c>
      <c r="B38" s="18" t="s">
        <v>28</v>
      </c>
      <c r="C38" s="19">
        <v>4656400</v>
      </c>
      <c r="D38" s="19">
        <v>3561025.34</v>
      </c>
      <c r="E38" s="20">
        <f>IF(C38=0,0,D38/C38*100)</f>
        <v>76.475932909543857</v>
      </c>
    </row>
    <row r="39" spans="1:5" x14ac:dyDescent="0.2">
      <c r="A39" s="3">
        <v>18050300</v>
      </c>
      <c r="B39" s="3" t="s">
        <v>29</v>
      </c>
      <c r="C39" s="13">
        <v>10000</v>
      </c>
      <c r="D39" s="13">
        <v>2110</v>
      </c>
      <c r="E39" s="8">
        <f>IF(C39=0,0,D39/C39*100)</f>
        <v>21.099999999999998</v>
      </c>
    </row>
    <row r="40" spans="1:5" x14ac:dyDescent="0.2">
      <c r="A40" s="3">
        <v>18050400</v>
      </c>
      <c r="B40" s="3" t="s">
        <v>30</v>
      </c>
      <c r="C40" s="13">
        <v>1492700</v>
      </c>
      <c r="D40" s="13">
        <v>2309122.0699999998</v>
      </c>
      <c r="E40" s="8">
        <f>IF(C40=0,0,D40/C40*100)</f>
        <v>154.69431700944597</v>
      </c>
    </row>
    <row r="41" spans="1:5" x14ac:dyDescent="0.2">
      <c r="A41" s="3">
        <v>18050500</v>
      </c>
      <c r="B41" s="3" t="s">
        <v>31</v>
      </c>
      <c r="C41" s="13">
        <v>3153700</v>
      </c>
      <c r="D41" s="13">
        <v>1249793.27</v>
      </c>
      <c r="E41" s="8">
        <f>IF(C41=0,0,D41/C41*100)</f>
        <v>39.629427973491453</v>
      </c>
    </row>
    <row r="42" spans="1:5" x14ac:dyDescent="0.2">
      <c r="A42" s="3"/>
      <c r="B42" s="3"/>
      <c r="C42" s="13"/>
      <c r="D42" s="13"/>
      <c r="E42" s="8"/>
    </row>
    <row r="43" spans="1:5" x14ac:dyDescent="0.2">
      <c r="A43" s="15">
        <v>20000000</v>
      </c>
      <c r="B43" s="15" t="s">
        <v>32</v>
      </c>
      <c r="C43" s="16">
        <v>179142</v>
      </c>
      <c r="D43" s="16">
        <v>149369.32</v>
      </c>
      <c r="E43" s="17">
        <f>IF(C43=0,0,D43/C43*100)</f>
        <v>83.380402139085191</v>
      </c>
    </row>
    <row r="44" spans="1:5" x14ac:dyDescent="0.2">
      <c r="A44" s="15"/>
      <c r="B44" s="15"/>
      <c r="C44" s="16"/>
      <c r="D44" s="16"/>
      <c r="E44" s="17"/>
    </row>
    <row r="45" spans="1:5" x14ac:dyDescent="0.2">
      <c r="A45" s="18">
        <v>21000000</v>
      </c>
      <c r="B45" s="18" t="s">
        <v>33</v>
      </c>
      <c r="C45" s="19">
        <v>16740</v>
      </c>
      <c r="D45" s="19">
        <v>8244.7800000000007</v>
      </c>
      <c r="E45" s="20">
        <f>IF(C45=0,0,D45/C45*100)</f>
        <v>49.251971326164877</v>
      </c>
    </row>
    <row r="46" spans="1:5" x14ac:dyDescent="0.2">
      <c r="A46" s="21">
        <v>21080000</v>
      </c>
      <c r="B46" s="21" t="s">
        <v>34</v>
      </c>
      <c r="C46" s="22">
        <v>16740</v>
      </c>
      <c r="D46" s="22">
        <v>8244.7800000000007</v>
      </c>
      <c r="E46" s="23">
        <f>IF(C46=0,0,D46/C46*100)</f>
        <v>49.251971326164877</v>
      </c>
    </row>
    <row r="47" spans="1:5" x14ac:dyDescent="0.2">
      <c r="A47" s="3"/>
      <c r="B47" s="3"/>
      <c r="C47" s="13"/>
      <c r="D47" s="13"/>
      <c r="E47" s="8"/>
    </row>
    <row r="48" spans="1:5" x14ac:dyDescent="0.2">
      <c r="A48" s="18">
        <v>22000000</v>
      </c>
      <c r="B48" s="18" t="s">
        <v>35</v>
      </c>
      <c r="C48" s="19">
        <v>159402</v>
      </c>
      <c r="D48" s="19">
        <v>107758.68</v>
      </c>
      <c r="E48" s="20">
        <f>IF(C48=0,0,D48/C48*100)</f>
        <v>67.601836865284</v>
      </c>
    </row>
    <row r="49" spans="1:5" x14ac:dyDescent="0.2">
      <c r="A49" s="3">
        <v>22010000</v>
      </c>
      <c r="B49" s="3" t="s">
        <v>36</v>
      </c>
      <c r="C49" s="13">
        <v>155542</v>
      </c>
      <c r="D49" s="13">
        <v>104462.66</v>
      </c>
      <c r="E49" s="8">
        <f>IF(C49=0,0,D49/C49*100)</f>
        <v>67.160419693716165</v>
      </c>
    </row>
    <row r="50" spans="1:5" x14ac:dyDescent="0.2">
      <c r="A50" s="3">
        <v>22080000</v>
      </c>
      <c r="B50" s="3" t="s">
        <v>37</v>
      </c>
      <c r="C50" s="13">
        <v>2290</v>
      </c>
      <c r="D50" s="13">
        <v>2000.6</v>
      </c>
      <c r="E50" s="8">
        <f>IF(C50=0,0,D50/C50*100)</f>
        <v>87.362445414847159</v>
      </c>
    </row>
    <row r="51" spans="1:5" x14ac:dyDescent="0.2">
      <c r="A51" s="3">
        <v>22090000</v>
      </c>
      <c r="B51" s="3" t="s">
        <v>38</v>
      </c>
      <c r="C51" s="13">
        <v>1570</v>
      </c>
      <c r="D51" s="13">
        <v>1295.42</v>
      </c>
      <c r="E51" s="8">
        <f>IF(C51=0,0,D51/C51*100)</f>
        <v>82.510828025477707</v>
      </c>
    </row>
    <row r="52" spans="1:5" x14ac:dyDescent="0.2">
      <c r="A52" s="3"/>
      <c r="B52" s="3"/>
      <c r="C52" s="13"/>
      <c r="D52" s="13"/>
      <c r="E52" s="8"/>
    </row>
    <row r="53" spans="1:5" x14ac:dyDescent="0.2">
      <c r="A53" s="3">
        <v>24000000</v>
      </c>
      <c r="B53" s="3" t="s">
        <v>39</v>
      </c>
      <c r="C53" s="13">
        <v>3000</v>
      </c>
      <c r="D53" s="13">
        <v>33365.86</v>
      </c>
      <c r="E53" s="8">
        <f>IF(C53=0,0,D53/C53*100)</f>
        <v>1112.1953333333333</v>
      </c>
    </row>
    <row r="54" spans="1:5" x14ac:dyDescent="0.2">
      <c r="A54" s="3">
        <v>24060000</v>
      </c>
      <c r="B54" s="3" t="s">
        <v>34</v>
      </c>
      <c r="C54" s="13">
        <v>3000</v>
      </c>
      <c r="D54" s="13">
        <v>33365.86</v>
      </c>
      <c r="E54" s="8">
        <f>IF(C54=0,0,D54/C54*100)</f>
        <v>1112.1953333333333</v>
      </c>
    </row>
    <row r="55" spans="1:5" x14ac:dyDescent="0.2">
      <c r="A55" s="3">
        <v>24060300</v>
      </c>
      <c r="B55" s="3" t="s">
        <v>34</v>
      </c>
      <c r="C55" s="13">
        <v>3000</v>
      </c>
      <c r="D55" s="13">
        <v>33365.86</v>
      </c>
      <c r="E55" s="8">
        <f>IF(C55=0,0,D55/C55*100)</f>
        <v>1112.1953333333333</v>
      </c>
    </row>
    <row r="56" spans="1:5" x14ac:dyDescent="0.2">
      <c r="A56" s="3">
        <v>24062200</v>
      </c>
      <c r="B56" s="3" t="s">
        <v>40</v>
      </c>
      <c r="C56" s="13">
        <v>0</v>
      </c>
      <c r="D56" s="13">
        <v>0</v>
      </c>
      <c r="E56" s="8">
        <f>IF(C56=0,0,D56/C56*100)</f>
        <v>0</v>
      </c>
    </row>
    <row r="57" spans="1:5" x14ac:dyDescent="0.2">
      <c r="A57" s="3"/>
      <c r="B57" s="3"/>
      <c r="C57" s="13"/>
      <c r="D57" s="13"/>
      <c r="E57" s="8"/>
    </row>
    <row r="58" spans="1:5" x14ac:dyDescent="0.2">
      <c r="A58" s="15">
        <v>30000000</v>
      </c>
      <c r="B58" s="15" t="s">
        <v>41</v>
      </c>
      <c r="C58" s="16">
        <v>0</v>
      </c>
      <c r="D58" s="16">
        <v>575</v>
      </c>
      <c r="E58" s="17">
        <f>IF(C58=0,0,D58/C58*100)</f>
        <v>0</v>
      </c>
    </row>
    <row r="59" spans="1:5" x14ac:dyDescent="0.2">
      <c r="A59" s="3">
        <v>31000000</v>
      </c>
      <c r="B59" s="3" t="s">
        <v>42</v>
      </c>
      <c r="C59" s="13">
        <v>0</v>
      </c>
      <c r="D59" s="13">
        <v>575</v>
      </c>
      <c r="E59" s="8">
        <f>IF(C59=0,0,D59/C59*100)</f>
        <v>0</v>
      </c>
    </row>
    <row r="60" spans="1:5" x14ac:dyDescent="0.2">
      <c r="A60" s="3"/>
      <c r="B60" s="3"/>
      <c r="C60" s="13"/>
      <c r="D60" s="13"/>
      <c r="E60" s="8"/>
    </row>
    <row r="61" spans="1:5" x14ac:dyDescent="0.2">
      <c r="A61" s="15">
        <v>40000000</v>
      </c>
      <c r="B61" s="15" t="s">
        <v>43</v>
      </c>
      <c r="C61" s="16">
        <v>20123800</v>
      </c>
      <c r="D61" s="16">
        <v>20123800</v>
      </c>
      <c r="E61" s="17">
        <f t="shared" ref="E61:E70" si="1">IF(C61=0,0,D61/C61*100)</f>
        <v>100</v>
      </c>
    </row>
    <row r="62" spans="1:5" x14ac:dyDescent="0.2">
      <c r="A62" s="15"/>
      <c r="B62" s="15"/>
      <c r="C62" s="16"/>
      <c r="D62" s="16"/>
      <c r="E62" s="17"/>
    </row>
    <row r="63" spans="1:5" x14ac:dyDescent="0.2">
      <c r="A63" s="18">
        <v>41030000</v>
      </c>
      <c r="B63" s="18" t="s">
        <v>44</v>
      </c>
      <c r="C63" s="19">
        <v>19383200</v>
      </c>
      <c r="D63" s="19">
        <v>19383200</v>
      </c>
      <c r="E63" s="20">
        <f t="shared" si="1"/>
        <v>100</v>
      </c>
    </row>
    <row r="64" spans="1:5" x14ac:dyDescent="0.2">
      <c r="A64" s="3">
        <v>41033900</v>
      </c>
      <c r="B64" s="3" t="s">
        <v>45</v>
      </c>
      <c r="C64" s="13">
        <v>19383200</v>
      </c>
      <c r="D64" s="13">
        <v>19383200</v>
      </c>
      <c r="E64" s="8">
        <f t="shared" si="1"/>
        <v>100</v>
      </c>
    </row>
    <row r="65" spans="1:9" x14ac:dyDescent="0.2">
      <c r="A65" s="3"/>
      <c r="B65" s="3"/>
      <c r="C65" s="13"/>
      <c r="D65" s="13"/>
      <c r="E65" s="8"/>
    </row>
    <row r="66" spans="1:9" x14ac:dyDescent="0.2">
      <c r="A66" s="18">
        <v>41050000</v>
      </c>
      <c r="B66" s="18" t="s">
        <v>46</v>
      </c>
      <c r="C66" s="19">
        <v>740600</v>
      </c>
      <c r="D66" s="19">
        <v>740600</v>
      </c>
      <c r="E66" s="20">
        <f t="shared" si="1"/>
        <v>100</v>
      </c>
    </row>
    <row r="67" spans="1:9" x14ac:dyDescent="0.2">
      <c r="A67" s="3">
        <v>41051000</v>
      </c>
      <c r="B67" s="3" t="s">
        <v>47</v>
      </c>
      <c r="C67" s="13">
        <v>660800</v>
      </c>
      <c r="D67" s="13">
        <v>660800</v>
      </c>
      <c r="E67" s="8">
        <f t="shared" si="1"/>
        <v>100</v>
      </c>
    </row>
    <row r="68" spans="1:9" x14ac:dyDescent="0.2">
      <c r="A68" s="3">
        <v>41051200</v>
      </c>
      <c r="B68" s="3" t="s">
        <v>48</v>
      </c>
      <c r="C68" s="13">
        <v>79800</v>
      </c>
      <c r="D68" s="13">
        <v>79800</v>
      </c>
      <c r="E68" s="8">
        <f t="shared" si="1"/>
        <v>100</v>
      </c>
    </row>
    <row r="69" spans="1:9" x14ac:dyDescent="0.2">
      <c r="A69" s="4" t="s">
        <v>49</v>
      </c>
      <c r="B69" s="4"/>
      <c r="C69" s="14">
        <v>31620472</v>
      </c>
      <c r="D69" s="14">
        <v>31708003.190000001</v>
      </c>
      <c r="E69" s="9">
        <f t="shared" si="1"/>
        <v>100.27681810062799</v>
      </c>
    </row>
    <row r="70" spans="1:9" x14ac:dyDescent="0.2">
      <c r="A70" s="4" t="s">
        <v>50</v>
      </c>
      <c r="B70" s="4"/>
      <c r="C70" s="14">
        <v>51744272</v>
      </c>
      <c r="D70" s="14">
        <v>51831803.189999998</v>
      </c>
      <c r="E70" s="9">
        <f t="shared" si="1"/>
        <v>100.16916111990135</v>
      </c>
    </row>
    <row r="74" spans="1:9" ht="14.25" x14ac:dyDescent="0.2">
      <c r="A74" s="32" t="s">
        <v>56</v>
      </c>
      <c r="B74" s="32"/>
      <c r="C74" s="32"/>
      <c r="D74" s="32"/>
      <c r="E74" s="32"/>
    </row>
    <row r="75" spans="1:9" x14ac:dyDescent="0.2">
      <c r="A75" s="28"/>
      <c r="B75" s="28"/>
      <c r="C75" s="28" t="s">
        <v>3</v>
      </c>
      <c r="D75" s="28" t="s">
        <v>4</v>
      </c>
      <c r="E75" s="28" t="s">
        <v>5</v>
      </c>
      <c r="F75" s="25"/>
      <c r="G75" s="25"/>
      <c r="H75" s="25"/>
      <c r="I75" s="25"/>
    </row>
    <row r="76" spans="1:9" x14ac:dyDescent="0.2">
      <c r="A76" s="15">
        <v>10000000</v>
      </c>
      <c r="B76" s="15" t="s">
        <v>6</v>
      </c>
      <c r="C76" s="16">
        <v>1550</v>
      </c>
      <c r="D76" s="16">
        <v>10788.86</v>
      </c>
      <c r="E76" s="17">
        <v>696.05548387096781</v>
      </c>
      <c r="F76" s="25"/>
      <c r="G76" s="25"/>
      <c r="H76" s="25"/>
      <c r="I76" s="25"/>
    </row>
    <row r="77" spans="1:9" s="25" customFormat="1" x14ac:dyDescent="0.2">
      <c r="A77" s="29"/>
      <c r="B77" s="29"/>
      <c r="C77" s="13"/>
      <c r="D77" s="13"/>
      <c r="E77" s="8"/>
    </row>
    <row r="78" spans="1:9" x14ac:dyDescent="0.2">
      <c r="A78" s="18">
        <v>19000000</v>
      </c>
      <c r="B78" s="18" t="s">
        <v>51</v>
      </c>
      <c r="C78" s="19">
        <v>1550</v>
      </c>
      <c r="D78" s="19">
        <v>10788.86</v>
      </c>
      <c r="E78" s="20">
        <v>696.05548387096781</v>
      </c>
      <c r="F78" s="25"/>
      <c r="G78" s="25"/>
      <c r="H78" s="25"/>
      <c r="I78" s="25"/>
    </row>
    <row r="79" spans="1:9" x14ac:dyDescent="0.2">
      <c r="A79" s="29">
        <v>19010000</v>
      </c>
      <c r="B79" s="29" t="s">
        <v>52</v>
      </c>
      <c r="C79" s="13">
        <v>1550</v>
      </c>
      <c r="D79" s="13">
        <v>10788.86</v>
      </c>
      <c r="E79" s="8">
        <v>696.05548387096781</v>
      </c>
      <c r="F79" s="25"/>
      <c r="G79" s="25"/>
      <c r="H79" s="25"/>
      <c r="I79" s="25"/>
    </row>
    <row r="80" spans="1:9" s="25" customFormat="1" x14ac:dyDescent="0.2">
      <c r="A80" s="29"/>
      <c r="B80" s="29"/>
      <c r="C80" s="13"/>
      <c r="D80" s="13"/>
      <c r="E80" s="8"/>
    </row>
    <row r="81" spans="1:9" x14ac:dyDescent="0.2">
      <c r="A81" s="15">
        <v>20000000</v>
      </c>
      <c r="B81" s="15" t="s">
        <v>32</v>
      </c>
      <c r="C81" s="16">
        <v>963180.32</v>
      </c>
      <c r="D81" s="16">
        <v>776932.38</v>
      </c>
      <c r="E81" s="17">
        <v>80.663232404914581</v>
      </c>
      <c r="F81" s="25"/>
      <c r="G81" s="25"/>
      <c r="H81" s="25"/>
      <c r="I81" s="25"/>
    </row>
    <row r="82" spans="1:9" x14ac:dyDescent="0.2">
      <c r="A82" s="18">
        <v>24000000</v>
      </c>
      <c r="B82" s="18" t="s">
        <v>39</v>
      </c>
      <c r="C82" s="19">
        <v>0</v>
      </c>
      <c r="D82" s="19">
        <v>2567.66</v>
      </c>
      <c r="E82" s="20">
        <v>0</v>
      </c>
      <c r="F82" s="25"/>
      <c r="G82" s="25"/>
      <c r="H82" s="25"/>
      <c r="I82" s="25"/>
    </row>
    <row r="83" spans="1:9" x14ac:dyDescent="0.2">
      <c r="A83" s="29">
        <v>24060000</v>
      </c>
      <c r="B83" s="29" t="s">
        <v>34</v>
      </c>
      <c r="C83" s="13">
        <v>0</v>
      </c>
      <c r="D83" s="13">
        <v>2567.66</v>
      </c>
      <c r="E83" s="8">
        <v>0</v>
      </c>
      <c r="F83" s="25"/>
      <c r="G83" s="25"/>
      <c r="H83" s="25"/>
      <c r="I83" s="25"/>
    </row>
    <row r="84" spans="1:9" s="25" customFormat="1" x14ac:dyDescent="0.2">
      <c r="A84" s="29"/>
      <c r="B84" s="29"/>
      <c r="C84" s="13"/>
      <c r="D84" s="13"/>
      <c r="E84" s="8"/>
    </row>
    <row r="85" spans="1:9" x14ac:dyDescent="0.2">
      <c r="A85" s="18">
        <v>25000000</v>
      </c>
      <c r="B85" s="18" t="s">
        <v>53</v>
      </c>
      <c r="C85" s="19">
        <v>963180.32</v>
      </c>
      <c r="D85" s="19">
        <v>774364.72</v>
      </c>
      <c r="E85" s="20">
        <v>80.396650961473142</v>
      </c>
      <c r="F85" s="24"/>
      <c r="G85" s="24"/>
      <c r="H85" s="24"/>
      <c r="I85" s="24"/>
    </row>
    <row r="86" spans="1:9" x14ac:dyDescent="0.2">
      <c r="A86" s="29">
        <v>25010000</v>
      </c>
      <c r="B86" s="29" t="s">
        <v>54</v>
      </c>
      <c r="C86" s="13">
        <v>817453.69499999995</v>
      </c>
      <c r="D86" s="13">
        <v>482911.47</v>
      </c>
      <c r="E86" s="8">
        <v>59.075085592462827</v>
      </c>
      <c r="F86" s="24"/>
      <c r="G86" s="24"/>
      <c r="H86" s="24"/>
      <c r="I86" s="24"/>
    </row>
    <row r="87" spans="1:9" x14ac:dyDescent="0.2">
      <c r="A87" s="29">
        <v>25020000</v>
      </c>
      <c r="B87" s="29" t="s">
        <v>55</v>
      </c>
      <c r="C87" s="13">
        <v>145726.625</v>
      </c>
      <c r="D87" s="13">
        <v>291453.25</v>
      </c>
      <c r="E87" s="8">
        <v>200</v>
      </c>
      <c r="F87" s="24"/>
      <c r="G87" s="24"/>
      <c r="H87" s="24"/>
      <c r="I87" s="24"/>
    </row>
    <row r="88" spans="1:9" s="25" customFormat="1" x14ac:dyDescent="0.2">
      <c r="A88" s="29"/>
      <c r="B88" s="29"/>
      <c r="C88" s="13"/>
      <c r="D88" s="13"/>
      <c r="E88" s="8"/>
    </row>
    <row r="89" spans="1:9" x14ac:dyDescent="0.2">
      <c r="A89" s="15">
        <v>30000000</v>
      </c>
      <c r="B89" s="15" t="s">
        <v>41</v>
      </c>
      <c r="C89" s="16">
        <v>0</v>
      </c>
      <c r="D89" s="16">
        <v>6574.4</v>
      </c>
      <c r="E89" s="17">
        <v>0</v>
      </c>
      <c r="F89" s="24"/>
      <c r="G89" s="24"/>
      <c r="H89" s="24"/>
      <c r="I89" s="24"/>
    </row>
    <row r="90" spans="1:9" x14ac:dyDescent="0.2">
      <c r="A90" s="29">
        <v>31000000</v>
      </c>
      <c r="B90" s="29" t="s">
        <v>42</v>
      </c>
      <c r="C90" s="13">
        <v>0</v>
      </c>
      <c r="D90" s="13">
        <v>6574.4</v>
      </c>
      <c r="E90" s="8">
        <v>0</v>
      </c>
      <c r="F90" s="24"/>
      <c r="G90" s="24"/>
      <c r="H90" s="24"/>
      <c r="I90" s="24"/>
    </row>
    <row r="91" spans="1:9" x14ac:dyDescent="0.2">
      <c r="A91" s="30" t="s">
        <v>49</v>
      </c>
      <c r="B91" s="30"/>
      <c r="C91" s="14">
        <v>964730.32</v>
      </c>
      <c r="D91" s="14">
        <v>794295.64</v>
      </c>
      <c r="E91" s="9">
        <v>82.333438011982466</v>
      </c>
      <c r="F91" s="24"/>
      <c r="G91" s="24"/>
      <c r="H91" s="24"/>
      <c r="I91" s="24"/>
    </row>
    <row r="92" spans="1:9" x14ac:dyDescent="0.2">
      <c r="A92" s="30" t="s">
        <v>50</v>
      </c>
      <c r="B92" s="30"/>
      <c r="C92" s="14">
        <v>964730.32</v>
      </c>
      <c r="D92" s="14">
        <v>794295.64</v>
      </c>
      <c r="E92" s="9">
        <v>82.333438011982466</v>
      </c>
      <c r="F92" s="24"/>
      <c r="G92" s="24"/>
      <c r="H92" s="24"/>
      <c r="I92" s="24"/>
    </row>
  </sheetData>
  <mergeCells count="5">
    <mergeCell ref="A74:E74"/>
    <mergeCell ref="A7:E7"/>
    <mergeCell ref="A5:E5"/>
    <mergeCell ref="A4:E4"/>
    <mergeCell ref="A3:E3"/>
  </mergeCells>
  <pageMargins left="0.31496062992125984" right="0.43307086614173229" top="0.19685039370078741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2022-07-22T12:34:36Z</cp:lastPrinted>
  <dcterms:created xsi:type="dcterms:W3CDTF">2022-07-22T11:43:23Z</dcterms:created>
  <dcterms:modified xsi:type="dcterms:W3CDTF">2022-07-25T07:11:31Z</dcterms:modified>
</cp:coreProperties>
</file>