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495" yWindow="-75" windowWidth="1204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0" i="1" l="1"/>
  <c r="E92" i="1"/>
  <c r="E86" i="1"/>
  <c r="E72" i="1" l="1"/>
  <c r="E71" i="1"/>
  <c r="E70" i="1"/>
  <c r="E69" i="1"/>
  <c r="E68" i="1"/>
  <c r="E67" i="1"/>
  <c r="E65" i="1"/>
  <c r="E63" i="1"/>
  <c r="E62" i="1"/>
  <c r="E60" i="1"/>
  <c r="E58" i="1"/>
  <c r="E57" i="1"/>
  <c r="E55" i="1"/>
  <c r="E53" i="1"/>
  <c r="E52" i="1"/>
  <c r="E51" i="1"/>
  <c r="E50" i="1"/>
  <c r="E48" i="1"/>
  <c r="E47" i="1"/>
  <c r="E45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8" i="1"/>
  <c r="E26" i="1"/>
  <c r="E25" i="1"/>
  <c r="E24" i="1"/>
  <c r="E22" i="1"/>
  <c r="E20" i="1"/>
  <c r="E19" i="1"/>
  <c r="E18" i="1"/>
  <c r="E17" i="1"/>
  <c r="E15" i="1"/>
  <c r="E13" i="1"/>
  <c r="E12" i="1"/>
  <c r="E10" i="1"/>
  <c r="E8" i="1"/>
</calcChain>
</file>

<file path=xl/sharedStrings.xml><?xml version="1.0" encoding="utf-8"?>
<sst xmlns="http://schemas.openxmlformats.org/spreadsheetml/2006/main" count="77" uniqueCount="62">
  <si>
    <t>Аналіз виконання плану по доходах</t>
  </si>
  <si>
    <t>11512000000 - Бюджет Смолінської селищної територіальної громади</t>
  </si>
  <si>
    <t>На 30.09.2022</t>
  </si>
  <si>
    <t>Код</t>
  </si>
  <si>
    <t xml:space="preserve"> Назва </t>
  </si>
  <si>
    <t xml:space="preserve"> Уточ.пл.</t>
  </si>
  <si>
    <t>Факт</t>
  </si>
  <si>
    <t>% вик.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</si>
  <si>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</si>
  <si>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</si>
  <si>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</si>
  <si>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прибуток підприємств 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</si>
  <si>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</si>
  <si>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</si>
  <si>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</si>
  <si>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</si>
  <si>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</si>
  <si>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</si>
  <si>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</si>
  <si>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</si>
  <si>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</si>
  <si>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</si>
  <si>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</si>
  <si>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</si>
  <si>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</si>
  <si>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</si>
  <si>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</si>
  <si>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</si>
  <si>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</si>
  <si>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</si>
  <si>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</si>
  <si>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</si>
  <si>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</si>
  <si>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</si>
  <si>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</si>
  <si>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</si>
  <si>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</si>
  <si>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</si>
  <si>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</si>
  <si>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</si>
  <si>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</si>
  <si>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Державне мито  </t>
  </si>
  <si>
    <t>Інші неподаткові надходження  </t>
  </si>
  <si>
    <t>Доходи від операцій з капіталом  </t>
  </si>
  <si>
    <t>Надходження від продажу основного капіталу  </t>
  </si>
  <si>
    <t>Офіційні трансферти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</si>
  <si>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</si>
  <si>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</si>
  <si>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</si>
  <si>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</si>
  <si>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</si>
  <si>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</si>
  <si>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</si>
  <si>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Всього (без урахування трансфертів)</t>
  </si>
  <si>
    <t>Всього</t>
  </si>
  <si>
    <t>Інші податки та збори </t>
  </si>
  <si>
    <t>Екологічний податок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</si>
  <si>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</si>
  <si>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</si>
  <si>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</si>
  <si>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Інші джерела власних надходжень бюджетних установ  </t>
  </si>
  <si>
    <t>Кошти від відчуження майна, що належить Автономній Республіці Крим та майна, що перебуває в комунальній власності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</si>
</sst>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4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0" fillId="2" borderId="1" xfId="0" applyNumberFormat="1" applyFill="1" applyBorder="1"/>
    <xf numFmtId="0" fontId="1" fillId="0" borderId="1" xfId="0" applyFont="1" applyBorder="1"/>
    <xf numFmtId="4" fontId="1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0"/>
  <sheetViews>
    <sheetView tabSelected="1" topLeftCell="A67" workbookViewId="0">
      <selection activeCell="J88" sqref="J88"/>
    </sheetView>
  </sheetViews>
  <sheetFormatPr defaultRowHeight="12.75" x14ac:dyDescent="0.2"/>
  <cols>
    <col min="1" max="1" width="11.33203125" customWidth="1"/>
    <col min="2" max="2" width="66" customWidth="1"/>
    <col min="3" max="4" width="15.33203125" style="4" customWidth="1"/>
    <col min="5" max="5" width="9.5" style="4" bestFit="1" customWidth="1"/>
  </cols>
  <sheetData>
    <row r="2" spans="1:9" x14ac:dyDescent="0.2">
      <c r="A2" s="1"/>
      <c r="B2" s="1"/>
      <c r="C2" s="9"/>
      <c r="D2" s="9"/>
      <c r="E2" s="9"/>
      <c r="F2" s="1"/>
      <c r="G2" s="1"/>
      <c r="H2" s="1"/>
      <c r="I2" s="1"/>
    </row>
    <row r="3" spans="1:9" ht="22.5" x14ac:dyDescent="0.3">
      <c r="A3" s="20" t="s">
        <v>0</v>
      </c>
      <c r="B3" s="20"/>
      <c r="C3" s="20"/>
      <c r="D3" s="20"/>
      <c r="E3" s="20"/>
      <c r="F3" s="19"/>
      <c r="G3" s="19"/>
      <c r="H3" s="19"/>
      <c r="I3" s="19"/>
    </row>
    <row r="4" spans="1:9" x14ac:dyDescent="0.2">
      <c r="A4" s="21" t="s">
        <v>1</v>
      </c>
      <c r="B4" s="21"/>
      <c r="C4" s="21"/>
      <c r="D4" s="21"/>
      <c r="E4" s="21"/>
      <c r="F4" s="19"/>
      <c r="G4" s="19"/>
      <c r="H4" s="19"/>
      <c r="I4" s="19"/>
    </row>
    <row r="5" spans="1:9" ht="18.75" x14ac:dyDescent="0.3">
      <c r="A5" s="22" t="s">
        <v>2</v>
      </c>
      <c r="B5" s="22"/>
      <c r="C5" s="22"/>
      <c r="D5" s="22"/>
      <c r="E5" s="22"/>
      <c r="F5" s="19"/>
      <c r="G5" s="19"/>
      <c r="H5" s="19"/>
      <c r="I5" s="19"/>
    </row>
    <row r="7" spans="1:9" x14ac:dyDescent="0.2">
      <c r="A7" s="2" t="s">
        <v>3</v>
      </c>
      <c r="B7" s="2" t="s">
        <v>4</v>
      </c>
      <c r="C7" s="10" t="s">
        <v>5</v>
      </c>
      <c r="D7" s="10" t="s">
        <v>6</v>
      </c>
      <c r="E7" s="10" t="s">
        <v>7</v>
      </c>
    </row>
    <row r="8" spans="1:9" x14ac:dyDescent="0.2">
      <c r="A8" s="13">
        <v>10000000</v>
      </c>
      <c r="B8" s="13" t="s">
        <v>8</v>
      </c>
      <c r="C8" s="14">
        <v>55853874</v>
      </c>
      <c r="D8" s="14">
        <v>52806014.280000001</v>
      </c>
      <c r="E8" s="14">
        <f t="shared" ref="E8:E35" si="0">IF(C8=0,0,D8/C8*100)</f>
        <v>94.54315430295847</v>
      </c>
    </row>
    <row r="9" spans="1:9" s="5" customFormat="1" x14ac:dyDescent="0.2">
      <c r="A9" s="7"/>
      <c r="B9" s="7"/>
      <c r="C9" s="11"/>
      <c r="D9" s="11"/>
      <c r="E9" s="11"/>
    </row>
    <row r="10" spans="1:9" x14ac:dyDescent="0.2">
      <c r="A10" s="13">
        <v>11000000</v>
      </c>
      <c r="B10" s="13" t="s">
        <v>9</v>
      </c>
      <c r="C10" s="14">
        <v>40052300</v>
      </c>
      <c r="D10" s="14">
        <v>40020520.770000003</v>
      </c>
      <c r="E10" s="14">
        <f t="shared" si="0"/>
        <v>99.92065566771447</v>
      </c>
    </row>
    <row r="11" spans="1:9" s="5" customFormat="1" x14ac:dyDescent="0.2">
      <c r="A11" s="7"/>
      <c r="B11" s="7"/>
      <c r="C11" s="11"/>
      <c r="D11" s="11"/>
      <c r="E11" s="11"/>
    </row>
    <row r="12" spans="1:9" x14ac:dyDescent="0.2">
      <c r="A12" s="15">
        <v>11010000</v>
      </c>
      <c r="B12" s="15" t="s">
        <v>10</v>
      </c>
      <c r="C12" s="16">
        <v>40045300</v>
      </c>
      <c r="D12" s="16">
        <v>40003773.770000003</v>
      </c>
      <c r="E12" s="16">
        <f t="shared" si="0"/>
        <v>99.896301863139996</v>
      </c>
    </row>
    <row r="13" spans="1:9" x14ac:dyDescent="0.2">
      <c r="A13" s="15">
        <v>11020000</v>
      </c>
      <c r="B13" s="15" t="s">
        <v>11</v>
      </c>
      <c r="C13" s="16">
        <v>7000</v>
      </c>
      <c r="D13" s="16">
        <v>16747</v>
      </c>
      <c r="E13" s="16">
        <f t="shared" si="0"/>
        <v>239.24285714285713</v>
      </c>
    </row>
    <row r="14" spans="1:9" s="5" customFormat="1" x14ac:dyDescent="0.2">
      <c r="A14" s="7"/>
      <c r="B14" s="7"/>
      <c r="C14" s="11"/>
      <c r="D14" s="11"/>
      <c r="E14" s="11"/>
    </row>
    <row r="15" spans="1:9" x14ac:dyDescent="0.2">
      <c r="A15" s="13">
        <v>13000000</v>
      </c>
      <c r="B15" s="13" t="s">
        <v>12</v>
      </c>
      <c r="C15" s="14">
        <v>655824</v>
      </c>
      <c r="D15" s="14">
        <v>26443.55</v>
      </c>
      <c r="E15" s="14">
        <f t="shared" si="0"/>
        <v>4.032110749225402</v>
      </c>
    </row>
    <row r="16" spans="1:9" x14ac:dyDescent="0.2">
      <c r="A16" s="3"/>
      <c r="B16" s="3"/>
      <c r="C16" s="11"/>
      <c r="D16" s="11"/>
      <c r="E16" s="11"/>
    </row>
    <row r="17" spans="1:5" x14ac:dyDescent="0.2">
      <c r="A17" s="3">
        <v>13010100</v>
      </c>
      <c r="B17" s="3" t="s">
        <v>13</v>
      </c>
      <c r="C17" s="11">
        <v>0</v>
      </c>
      <c r="D17" s="11">
        <v>10509.86</v>
      </c>
      <c r="E17" s="11">
        <f t="shared" si="0"/>
        <v>0</v>
      </c>
    </row>
    <row r="18" spans="1:5" x14ac:dyDescent="0.2">
      <c r="A18" s="3">
        <v>13010200</v>
      </c>
      <c r="B18" s="3" t="s">
        <v>14</v>
      </c>
      <c r="C18" s="11">
        <v>42100</v>
      </c>
      <c r="D18" s="11">
        <v>9273</v>
      </c>
      <c r="E18" s="11">
        <f t="shared" si="0"/>
        <v>22.026128266033254</v>
      </c>
    </row>
    <row r="19" spans="1:5" x14ac:dyDescent="0.2">
      <c r="A19" s="3">
        <v>13030000</v>
      </c>
      <c r="B19" s="3" t="s">
        <v>15</v>
      </c>
      <c r="C19" s="11">
        <v>399044</v>
      </c>
      <c r="D19" s="11">
        <v>6660.69</v>
      </c>
      <c r="E19" s="11">
        <f t="shared" si="0"/>
        <v>1.6691617966940988</v>
      </c>
    </row>
    <row r="20" spans="1:5" x14ac:dyDescent="0.2">
      <c r="A20" s="3">
        <v>13040000</v>
      </c>
      <c r="B20" s="3" t="s">
        <v>16</v>
      </c>
      <c r="C20" s="11">
        <v>214680</v>
      </c>
      <c r="D20" s="11">
        <v>0</v>
      </c>
      <c r="E20" s="11">
        <f t="shared" si="0"/>
        <v>0</v>
      </c>
    </row>
    <row r="21" spans="1:5" s="5" customFormat="1" x14ac:dyDescent="0.2">
      <c r="A21" s="7"/>
      <c r="B21" s="7"/>
      <c r="C21" s="11"/>
      <c r="D21" s="11"/>
      <c r="E21" s="11"/>
    </row>
    <row r="22" spans="1:5" x14ac:dyDescent="0.2">
      <c r="A22" s="13">
        <v>14000000</v>
      </c>
      <c r="B22" s="13" t="s">
        <v>17</v>
      </c>
      <c r="C22" s="14">
        <v>1819460</v>
      </c>
      <c r="D22" s="14">
        <v>1560186.67</v>
      </c>
      <c r="E22" s="14">
        <f t="shared" si="0"/>
        <v>85.749984610818586</v>
      </c>
    </row>
    <row r="23" spans="1:5" s="5" customFormat="1" x14ac:dyDescent="0.2">
      <c r="A23" s="13"/>
      <c r="B23" s="13"/>
      <c r="C23" s="14"/>
      <c r="D23" s="14"/>
      <c r="E23" s="14"/>
    </row>
    <row r="24" spans="1:5" x14ac:dyDescent="0.2">
      <c r="A24" s="15">
        <v>14020000</v>
      </c>
      <c r="B24" s="15" t="s">
        <v>18</v>
      </c>
      <c r="C24" s="16">
        <v>53832</v>
      </c>
      <c r="D24" s="16">
        <v>18640.259999999998</v>
      </c>
      <c r="E24" s="16">
        <f t="shared" si="0"/>
        <v>34.626727596968344</v>
      </c>
    </row>
    <row r="25" spans="1:5" x14ac:dyDescent="0.2">
      <c r="A25" s="15">
        <v>14030000</v>
      </c>
      <c r="B25" s="15" t="s">
        <v>19</v>
      </c>
      <c r="C25" s="16">
        <v>175778</v>
      </c>
      <c r="D25" s="16">
        <v>65690.460000000006</v>
      </c>
      <c r="E25" s="16">
        <f t="shared" si="0"/>
        <v>37.371263753143175</v>
      </c>
    </row>
    <row r="26" spans="1:5" x14ac:dyDescent="0.2">
      <c r="A26" s="15">
        <v>14040000</v>
      </c>
      <c r="B26" s="15" t="s">
        <v>20</v>
      </c>
      <c r="C26" s="16">
        <v>1589850</v>
      </c>
      <c r="D26" s="16">
        <v>1475855.95</v>
      </c>
      <c r="E26" s="16">
        <f t="shared" si="0"/>
        <v>92.829886467276779</v>
      </c>
    </row>
    <row r="27" spans="1:5" s="5" customFormat="1" x14ac:dyDescent="0.2">
      <c r="A27" s="7"/>
      <c r="B27" s="7"/>
      <c r="C27" s="11"/>
      <c r="D27" s="11"/>
      <c r="E27" s="11"/>
    </row>
    <row r="28" spans="1:5" x14ac:dyDescent="0.2">
      <c r="A28" s="13">
        <v>18000000</v>
      </c>
      <c r="B28" s="13" t="s">
        <v>21</v>
      </c>
      <c r="C28" s="14">
        <v>13326290</v>
      </c>
      <c r="D28" s="14">
        <v>11198863.289999999</v>
      </c>
      <c r="E28" s="14">
        <f t="shared" si="0"/>
        <v>84.035866621542823</v>
      </c>
    </row>
    <row r="29" spans="1:5" s="5" customFormat="1" x14ac:dyDescent="0.2">
      <c r="A29" s="7"/>
      <c r="B29" s="7"/>
      <c r="C29" s="11"/>
      <c r="D29" s="11"/>
      <c r="E29" s="11"/>
    </row>
    <row r="30" spans="1:5" x14ac:dyDescent="0.2">
      <c r="A30" s="15">
        <v>18010000</v>
      </c>
      <c r="B30" s="15" t="s">
        <v>22</v>
      </c>
      <c r="C30" s="16">
        <v>5725590</v>
      </c>
      <c r="D30" s="16">
        <v>5553836.4299999997</v>
      </c>
      <c r="E30" s="16">
        <f t="shared" si="0"/>
        <v>97.000246786794023</v>
      </c>
    </row>
    <row r="31" spans="1:5" x14ac:dyDescent="0.2">
      <c r="A31" s="3">
        <v>18010200</v>
      </c>
      <c r="B31" s="3" t="s">
        <v>23</v>
      </c>
      <c r="C31" s="11">
        <v>27520</v>
      </c>
      <c r="D31" s="11">
        <v>10926.35</v>
      </c>
      <c r="E31" s="11">
        <f t="shared" si="0"/>
        <v>39.703306686046517</v>
      </c>
    </row>
    <row r="32" spans="1:5" x14ac:dyDescent="0.2">
      <c r="A32" s="3">
        <v>18010300</v>
      </c>
      <c r="B32" s="3" t="s">
        <v>24</v>
      </c>
      <c r="C32" s="11">
        <v>43400</v>
      </c>
      <c r="D32" s="11">
        <v>16271.67</v>
      </c>
      <c r="E32" s="11">
        <f t="shared" si="0"/>
        <v>37.492327188940095</v>
      </c>
    </row>
    <row r="33" spans="1:5" x14ac:dyDescent="0.2">
      <c r="A33" s="3">
        <v>18010400</v>
      </c>
      <c r="B33" s="3" t="s">
        <v>25</v>
      </c>
      <c r="C33" s="11">
        <v>400000</v>
      </c>
      <c r="D33" s="11">
        <v>269603.52</v>
      </c>
      <c r="E33" s="11">
        <f t="shared" si="0"/>
        <v>67.400880000000001</v>
      </c>
    </row>
    <row r="34" spans="1:5" x14ac:dyDescent="0.2">
      <c r="A34" s="3">
        <v>18010500</v>
      </c>
      <c r="B34" s="3" t="s">
        <v>26</v>
      </c>
      <c r="C34" s="11">
        <v>527570</v>
      </c>
      <c r="D34" s="11">
        <v>510974.69</v>
      </c>
      <c r="E34" s="11">
        <f t="shared" si="0"/>
        <v>96.854387095551303</v>
      </c>
    </row>
    <row r="35" spans="1:5" x14ac:dyDescent="0.2">
      <c r="A35" s="3">
        <v>18010600</v>
      </c>
      <c r="B35" s="3" t="s">
        <v>27</v>
      </c>
      <c r="C35" s="11">
        <v>2524000</v>
      </c>
      <c r="D35" s="11">
        <v>2886078.21</v>
      </c>
      <c r="E35" s="11">
        <f t="shared" si="0"/>
        <v>114.34541244057053</v>
      </c>
    </row>
    <row r="36" spans="1:5" x14ac:dyDescent="0.2">
      <c r="A36" s="3">
        <v>18010700</v>
      </c>
      <c r="B36" s="3" t="s">
        <v>28</v>
      </c>
      <c r="C36" s="11">
        <v>1575000</v>
      </c>
      <c r="D36" s="11">
        <v>1189845.27</v>
      </c>
      <c r="E36" s="11">
        <f t="shared" ref="E36:E60" si="1">IF(C36=0,0,D36/C36*100)</f>
        <v>75.545731428571429</v>
      </c>
    </row>
    <row r="37" spans="1:5" x14ac:dyDescent="0.2">
      <c r="A37" s="3">
        <v>18010900</v>
      </c>
      <c r="B37" s="3" t="s">
        <v>29</v>
      </c>
      <c r="C37" s="11">
        <v>603100</v>
      </c>
      <c r="D37" s="11">
        <v>651386.72</v>
      </c>
      <c r="E37" s="11">
        <f t="shared" si="1"/>
        <v>108.00642016249378</v>
      </c>
    </row>
    <row r="38" spans="1:5" x14ac:dyDescent="0.2">
      <c r="A38" s="3">
        <v>18011100</v>
      </c>
      <c r="B38" s="3" t="s">
        <v>30</v>
      </c>
      <c r="C38" s="11">
        <v>25000</v>
      </c>
      <c r="D38" s="11">
        <v>18750</v>
      </c>
      <c r="E38" s="11">
        <f t="shared" si="1"/>
        <v>75</v>
      </c>
    </row>
    <row r="39" spans="1:5" s="5" customFormat="1" x14ac:dyDescent="0.2">
      <c r="A39" s="7"/>
      <c r="B39" s="7"/>
      <c r="C39" s="11"/>
      <c r="D39" s="11"/>
      <c r="E39" s="11"/>
    </row>
    <row r="40" spans="1:5" x14ac:dyDescent="0.2">
      <c r="A40" s="15">
        <v>18050000</v>
      </c>
      <c r="B40" s="15" t="s">
        <v>31</v>
      </c>
      <c r="C40" s="16">
        <v>7600700</v>
      </c>
      <c r="D40" s="16">
        <v>5645026.8600000003</v>
      </c>
      <c r="E40" s="16">
        <f t="shared" si="1"/>
        <v>74.269828568421332</v>
      </c>
    </row>
    <row r="41" spans="1:5" x14ac:dyDescent="0.2">
      <c r="A41" s="3">
        <v>18050300</v>
      </c>
      <c r="B41" s="3" t="s">
        <v>32</v>
      </c>
      <c r="C41" s="11">
        <v>276500</v>
      </c>
      <c r="D41" s="11">
        <v>3085</v>
      </c>
      <c r="E41" s="11">
        <f t="shared" si="1"/>
        <v>1.1157323688969258</v>
      </c>
    </row>
    <row r="42" spans="1:5" x14ac:dyDescent="0.2">
      <c r="A42" s="3">
        <v>18050400</v>
      </c>
      <c r="B42" s="3" t="s">
        <v>33</v>
      </c>
      <c r="C42" s="11">
        <v>2427700</v>
      </c>
      <c r="D42" s="11">
        <v>3245385.72</v>
      </c>
      <c r="E42" s="11">
        <f t="shared" si="1"/>
        <v>133.68149771388559</v>
      </c>
    </row>
    <row r="43" spans="1:5" x14ac:dyDescent="0.2">
      <c r="A43" s="3">
        <v>18050500</v>
      </c>
      <c r="B43" s="3" t="s">
        <v>34</v>
      </c>
      <c r="C43" s="11">
        <v>4896500</v>
      </c>
      <c r="D43" s="11">
        <v>2396556.14</v>
      </c>
      <c r="E43" s="11">
        <f t="shared" si="1"/>
        <v>48.944269171857449</v>
      </c>
    </row>
    <row r="44" spans="1:5" s="5" customFormat="1" x14ac:dyDescent="0.2">
      <c r="A44" s="7"/>
      <c r="B44" s="7"/>
      <c r="C44" s="11"/>
      <c r="D44" s="11"/>
      <c r="E44" s="11"/>
    </row>
    <row r="45" spans="1:5" x14ac:dyDescent="0.2">
      <c r="A45" s="13">
        <v>20000000</v>
      </c>
      <c r="B45" s="13" t="s">
        <v>35</v>
      </c>
      <c r="C45" s="14">
        <v>318172</v>
      </c>
      <c r="D45" s="14">
        <v>196080.03</v>
      </c>
      <c r="E45" s="14">
        <f t="shared" si="1"/>
        <v>61.627053920520979</v>
      </c>
    </row>
    <row r="46" spans="1:5" s="5" customFormat="1" x14ac:dyDescent="0.2">
      <c r="A46" s="13"/>
      <c r="B46" s="13"/>
      <c r="C46" s="14"/>
      <c r="D46" s="14"/>
      <c r="E46" s="14"/>
    </row>
    <row r="47" spans="1:5" x14ac:dyDescent="0.2">
      <c r="A47" s="15">
        <v>21000000</v>
      </c>
      <c r="B47" s="15" t="s">
        <v>36</v>
      </c>
      <c r="C47" s="16">
        <v>51740</v>
      </c>
      <c r="D47" s="16">
        <v>23170.78</v>
      </c>
      <c r="E47" s="16">
        <f t="shared" si="1"/>
        <v>44.783107846926939</v>
      </c>
    </row>
    <row r="48" spans="1:5" x14ac:dyDescent="0.2">
      <c r="A48" s="3">
        <v>21080000</v>
      </c>
      <c r="B48" s="3" t="s">
        <v>37</v>
      </c>
      <c r="C48" s="11">
        <v>51740</v>
      </c>
      <c r="D48" s="11">
        <v>23170.78</v>
      </c>
      <c r="E48" s="11">
        <f t="shared" si="1"/>
        <v>44.783107846926939</v>
      </c>
    </row>
    <row r="49" spans="1:5" s="5" customFormat="1" x14ac:dyDescent="0.2">
      <c r="A49" s="7"/>
      <c r="B49" s="7"/>
      <c r="C49" s="11"/>
      <c r="D49" s="11"/>
      <c r="E49" s="11"/>
    </row>
    <row r="50" spans="1:5" x14ac:dyDescent="0.2">
      <c r="A50" s="15">
        <v>22000000</v>
      </c>
      <c r="B50" s="15" t="s">
        <v>38</v>
      </c>
      <c r="C50" s="16">
        <v>252432</v>
      </c>
      <c r="D50" s="16">
        <v>139543.39000000001</v>
      </c>
      <c r="E50" s="16">
        <f t="shared" si="1"/>
        <v>55.279596089243846</v>
      </c>
    </row>
    <row r="51" spans="1:5" x14ac:dyDescent="0.2">
      <c r="A51" s="3">
        <v>22010000</v>
      </c>
      <c r="B51" s="3" t="s">
        <v>39</v>
      </c>
      <c r="C51" s="11">
        <v>246422</v>
      </c>
      <c r="D51" s="11">
        <v>135104.26</v>
      </c>
      <c r="E51" s="11">
        <f t="shared" si="1"/>
        <v>54.826379138226301</v>
      </c>
    </row>
    <row r="52" spans="1:5" x14ac:dyDescent="0.2">
      <c r="A52" s="3">
        <v>22080000</v>
      </c>
      <c r="B52" s="3" t="s">
        <v>40</v>
      </c>
      <c r="C52" s="11">
        <v>3590</v>
      </c>
      <c r="D52" s="11">
        <v>2600.6</v>
      </c>
      <c r="E52" s="11">
        <f t="shared" si="1"/>
        <v>72.440111420612809</v>
      </c>
    </row>
    <row r="53" spans="1:5" x14ac:dyDescent="0.2">
      <c r="A53" s="3">
        <v>22090000</v>
      </c>
      <c r="B53" s="3" t="s">
        <v>41</v>
      </c>
      <c r="C53" s="11">
        <v>2420</v>
      </c>
      <c r="D53" s="11">
        <v>1838.53</v>
      </c>
      <c r="E53" s="11">
        <f t="shared" si="1"/>
        <v>75.972314049586771</v>
      </c>
    </row>
    <row r="54" spans="1:5" s="5" customFormat="1" x14ac:dyDescent="0.2">
      <c r="A54" s="7"/>
      <c r="B54" s="7"/>
      <c r="C54" s="11"/>
      <c r="D54" s="11"/>
      <c r="E54" s="11"/>
    </row>
    <row r="55" spans="1:5" x14ac:dyDescent="0.2">
      <c r="A55" s="15">
        <v>24000000</v>
      </c>
      <c r="B55" s="15" t="s">
        <v>42</v>
      </c>
      <c r="C55" s="16">
        <v>14000</v>
      </c>
      <c r="D55" s="16">
        <v>33365.86</v>
      </c>
      <c r="E55" s="16">
        <f t="shared" si="1"/>
        <v>238.32757142857145</v>
      </c>
    </row>
    <row r="56" spans="1:5" s="5" customFormat="1" x14ac:dyDescent="0.2">
      <c r="A56" s="7"/>
      <c r="B56" s="7"/>
      <c r="C56" s="11"/>
      <c r="D56" s="11"/>
      <c r="E56" s="11"/>
    </row>
    <row r="57" spans="1:5" x14ac:dyDescent="0.2">
      <c r="A57" s="13">
        <v>30000000</v>
      </c>
      <c r="B57" s="13" t="s">
        <v>43</v>
      </c>
      <c r="C57" s="14">
        <v>0</v>
      </c>
      <c r="D57" s="14">
        <v>3325</v>
      </c>
      <c r="E57" s="14">
        <f t="shared" si="1"/>
        <v>0</v>
      </c>
    </row>
    <row r="58" spans="1:5" x14ac:dyDescent="0.2">
      <c r="A58" s="3">
        <v>31000000</v>
      </c>
      <c r="B58" s="3" t="s">
        <v>44</v>
      </c>
      <c r="C58" s="11">
        <v>0</v>
      </c>
      <c r="D58" s="11">
        <v>3325</v>
      </c>
      <c r="E58" s="11">
        <f t="shared" si="1"/>
        <v>0</v>
      </c>
    </row>
    <row r="59" spans="1:5" s="5" customFormat="1" x14ac:dyDescent="0.2">
      <c r="A59" s="7"/>
      <c r="B59" s="7"/>
      <c r="C59" s="11"/>
      <c r="D59" s="11"/>
      <c r="E59" s="11"/>
    </row>
    <row r="60" spans="1:5" x14ac:dyDescent="0.2">
      <c r="A60" s="13">
        <v>40000000</v>
      </c>
      <c r="B60" s="13" t="s">
        <v>45</v>
      </c>
      <c r="C60" s="14">
        <v>24853785</v>
      </c>
      <c r="D60" s="14">
        <v>24853785</v>
      </c>
      <c r="E60" s="14">
        <f t="shared" si="1"/>
        <v>100</v>
      </c>
    </row>
    <row r="61" spans="1:5" s="5" customFormat="1" x14ac:dyDescent="0.2">
      <c r="A61" s="7"/>
      <c r="B61" s="7"/>
      <c r="C61" s="11"/>
      <c r="D61" s="11"/>
      <c r="E61" s="11"/>
    </row>
    <row r="62" spans="1:5" x14ac:dyDescent="0.2">
      <c r="A62" s="15">
        <v>41030000</v>
      </c>
      <c r="B62" s="15" t="s">
        <v>46</v>
      </c>
      <c r="C62" s="16">
        <v>23877400</v>
      </c>
      <c r="D62" s="16">
        <v>23877400</v>
      </c>
      <c r="E62" s="16">
        <f t="shared" ref="E62:E72" si="2">IF(C62=0,0,D62/C62*100)</f>
        <v>100</v>
      </c>
    </row>
    <row r="63" spans="1:5" x14ac:dyDescent="0.2">
      <c r="A63" s="3">
        <v>41033900</v>
      </c>
      <c r="B63" s="3" t="s">
        <v>47</v>
      </c>
      <c r="C63" s="11">
        <v>23877400</v>
      </c>
      <c r="D63" s="11">
        <v>23877400</v>
      </c>
      <c r="E63" s="11">
        <f t="shared" si="2"/>
        <v>100</v>
      </c>
    </row>
    <row r="64" spans="1:5" s="5" customFormat="1" x14ac:dyDescent="0.2">
      <c r="A64" s="7"/>
      <c r="B64" s="7"/>
      <c r="C64" s="11"/>
      <c r="D64" s="11"/>
      <c r="E64" s="11"/>
    </row>
    <row r="65" spans="1:9" x14ac:dyDescent="0.2">
      <c r="A65" s="15">
        <v>41040400</v>
      </c>
      <c r="B65" s="15" t="s">
        <v>48</v>
      </c>
      <c r="C65" s="16">
        <v>19385</v>
      </c>
      <c r="D65" s="16">
        <v>19385</v>
      </c>
      <c r="E65" s="16">
        <f t="shared" si="2"/>
        <v>100</v>
      </c>
    </row>
    <row r="66" spans="1:9" s="5" customFormat="1" x14ac:dyDescent="0.2">
      <c r="A66" s="7"/>
      <c r="B66" s="7"/>
      <c r="C66" s="11"/>
      <c r="D66" s="11"/>
      <c r="E66" s="11"/>
    </row>
    <row r="67" spans="1:9" x14ac:dyDescent="0.2">
      <c r="A67" s="15">
        <v>41050000</v>
      </c>
      <c r="B67" s="15" t="s">
        <v>49</v>
      </c>
      <c r="C67" s="16">
        <v>957000</v>
      </c>
      <c r="D67" s="16">
        <v>957000</v>
      </c>
      <c r="E67" s="16">
        <f t="shared" si="2"/>
        <v>100</v>
      </c>
    </row>
    <row r="68" spans="1:9" x14ac:dyDescent="0.2">
      <c r="A68" s="3">
        <v>41051000</v>
      </c>
      <c r="B68" s="3" t="s">
        <v>50</v>
      </c>
      <c r="C68" s="11">
        <v>836000</v>
      </c>
      <c r="D68" s="11">
        <v>836000</v>
      </c>
      <c r="E68" s="11">
        <f t="shared" si="2"/>
        <v>100</v>
      </c>
    </row>
    <row r="69" spans="1:9" x14ac:dyDescent="0.2">
      <c r="A69" s="3">
        <v>41051200</v>
      </c>
      <c r="B69" s="3" t="s">
        <v>51</v>
      </c>
      <c r="C69" s="11">
        <v>121000</v>
      </c>
      <c r="D69" s="11">
        <v>121000</v>
      </c>
      <c r="E69" s="11">
        <f t="shared" si="2"/>
        <v>100</v>
      </c>
    </row>
    <row r="70" spans="1:9" x14ac:dyDescent="0.2">
      <c r="A70" s="3">
        <v>41051700</v>
      </c>
      <c r="B70" s="3" t="s">
        <v>52</v>
      </c>
      <c r="C70" s="11">
        <v>0</v>
      </c>
      <c r="D70" s="11">
        <v>0</v>
      </c>
      <c r="E70" s="11">
        <f t="shared" si="2"/>
        <v>0</v>
      </c>
    </row>
    <row r="71" spans="1:9" x14ac:dyDescent="0.2">
      <c r="A71" s="17" t="s">
        <v>53</v>
      </c>
      <c r="B71" s="17"/>
      <c r="C71" s="18">
        <v>56172046</v>
      </c>
      <c r="D71" s="18">
        <v>53005419.310000002</v>
      </c>
      <c r="E71" s="18">
        <f t="shared" si="2"/>
        <v>94.362628895518611</v>
      </c>
    </row>
    <row r="72" spans="1:9" x14ac:dyDescent="0.2">
      <c r="A72" s="17" t="s">
        <v>54</v>
      </c>
      <c r="B72" s="17"/>
      <c r="C72" s="18">
        <v>81025831</v>
      </c>
      <c r="D72" s="18">
        <v>77859204.310000002</v>
      </c>
      <c r="E72" s="18">
        <f t="shared" si="2"/>
        <v>96.091830653362877</v>
      </c>
    </row>
    <row r="76" spans="1:9" ht="22.5" x14ac:dyDescent="0.3">
      <c r="A76" s="20" t="s">
        <v>0</v>
      </c>
      <c r="B76" s="20"/>
      <c r="C76" s="20"/>
      <c r="D76" s="20"/>
      <c r="E76" s="20"/>
      <c r="F76" s="19"/>
      <c r="G76" s="19"/>
      <c r="H76" s="19"/>
      <c r="I76" s="19"/>
    </row>
    <row r="77" spans="1:9" x14ac:dyDescent="0.2">
      <c r="A77" s="21" t="s">
        <v>1</v>
      </c>
      <c r="B77" s="21"/>
      <c r="C77" s="21"/>
      <c r="D77" s="21"/>
      <c r="E77" s="21"/>
      <c r="F77" s="19"/>
      <c r="G77" s="19"/>
      <c r="H77" s="19"/>
      <c r="I77" s="19"/>
    </row>
    <row r="78" spans="1:9" ht="18.75" x14ac:dyDescent="0.3">
      <c r="A78" s="22" t="s">
        <v>2</v>
      </c>
      <c r="B78" s="22"/>
      <c r="C78" s="22"/>
      <c r="D78" s="22"/>
      <c r="E78" s="22"/>
      <c r="F78" s="19"/>
      <c r="G78" s="19"/>
      <c r="H78" s="19"/>
      <c r="I78" s="19"/>
    </row>
    <row r="80" spans="1:9" x14ac:dyDescent="0.2">
      <c r="A80" s="6" t="s">
        <v>3</v>
      </c>
      <c r="B80" s="6" t="s">
        <v>4</v>
      </c>
      <c r="C80" s="10" t="s">
        <v>5</v>
      </c>
      <c r="D80" s="10" t="s">
        <v>6</v>
      </c>
      <c r="E80" s="10" t="s">
        <v>7</v>
      </c>
      <c r="F80" s="5"/>
      <c r="G80" s="5"/>
      <c r="H80" s="5"/>
      <c r="I80" s="5"/>
    </row>
    <row r="81" spans="1:9" x14ac:dyDescent="0.2">
      <c r="A81" s="13">
        <v>10000000</v>
      </c>
      <c r="B81" s="13" t="s">
        <v>8</v>
      </c>
      <c r="C81" s="14">
        <v>10330</v>
      </c>
      <c r="D81" s="14">
        <v>15428.68</v>
      </c>
      <c r="E81" s="14">
        <v>149.35798644724105</v>
      </c>
      <c r="F81" s="5"/>
      <c r="G81" s="5"/>
      <c r="H81" s="5"/>
      <c r="I81" s="5"/>
    </row>
    <row r="82" spans="1:9" s="5" customFormat="1" x14ac:dyDescent="0.2">
      <c r="A82" s="7"/>
      <c r="B82" s="7"/>
      <c r="C82" s="11"/>
      <c r="D82" s="11"/>
      <c r="E82" s="11"/>
    </row>
    <row r="83" spans="1:9" x14ac:dyDescent="0.2">
      <c r="A83" s="15">
        <v>19000000</v>
      </c>
      <c r="B83" s="15" t="s">
        <v>55</v>
      </c>
      <c r="C83" s="16">
        <v>10330</v>
      </c>
      <c r="D83" s="16">
        <v>15428.68</v>
      </c>
      <c r="E83" s="16">
        <v>149.35798644724105</v>
      </c>
      <c r="F83" s="5"/>
      <c r="G83" s="5"/>
      <c r="H83" s="5"/>
      <c r="I83" s="5"/>
    </row>
    <row r="84" spans="1:9" x14ac:dyDescent="0.2">
      <c r="A84" s="7">
        <v>19010000</v>
      </c>
      <c r="B84" s="7" t="s">
        <v>56</v>
      </c>
      <c r="C84" s="11">
        <v>10330</v>
      </c>
      <c r="D84" s="11">
        <v>15428.68</v>
      </c>
      <c r="E84" s="11">
        <v>149.35798644724105</v>
      </c>
      <c r="F84" s="5"/>
      <c r="G84" s="5"/>
      <c r="H84" s="5"/>
      <c r="I84" s="5"/>
    </row>
    <row r="85" spans="1:9" s="5" customFormat="1" x14ac:dyDescent="0.2">
      <c r="A85" s="7"/>
      <c r="B85" s="7"/>
      <c r="C85" s="11"/>
      <c r="D85" s="11"/>
      <c r="E85" s="11"/>
    </row>
    <row r="86" spans="1:9" x14ac:dyDescent="0.2">
      <c r="A86" s="13">
        <v>20000000</v>
      </c>
      <c r="B86" s="13" t="s">
        <v>35</v>
      </c>
      <c r="C86" s="14">
        <v>1697193.78</v>
      </c>
      <c r="D86" s="14">
        <v>1445099.68</v>
      </c>
      <c r="E86" s="14">
        <f>IF(C86=0,0,D86/C86*100)</f>
        <v>85.146416221251997</v>
      </c>
      <c r="F86" s="5"/>
      <c r="G86" s="5"/>
      <c r="H86" s="5"/>
      <c r="I86" s="5"/>
    </row>
    <row r="87" spans="1:9" s="5" customFormat="1" x14ac:dyDescent="0.2">
      <c r="A87" s="13"/>
      <c r="B87" s="13"/>
      <c r="C87" s="14"/>
      <c r="D87" s="14"/>
      <c r="E87" s="14"/>
    </row>
    <row r="88" spans="1:9" x14ac:dyDescent="0.2">
      <c r="A88" s="15">
        <v>24000000</v>
      </c>
      <c r="B88" s="15" t="s">
        <v>42</v>
      </c>
      <c r="C88" s="16">
        <v>0</v>
      </c>
      <c r="D88" s="16">
        <v>111234.92</v>
      </c>
      <c r="E88" s="16">
        <v>0</v>
      </c>
      <c r="F88" s="5"/>
      <c r="G88" s="5"/>
      <c r="H88" s="5"/>
      <c r="I88" s="5"/>
    </row>
    <row r="89" spans="1:9" x14ac:dyDescent="0.2">
      <c r="A89" s="7">
        <v>24060000</v>
      </c>
      <c r="B89" s="7" t="s">
        <v>37</v>
      </c>
      <c r="C89" s="11">
        <v>0</v>
      </c>
      <c r="D89" s="11">
        <v>111234.92</v>
      </c>
      <c r="E89" s="11">
        <v>0</v>
      </c>
      <c r="F89" s="5"/>
      <c r="G89" s="5"/>
      <c r="H89" s="5"/>
      <c r="I89" s="5"/>
    </row>
    <row r="90" spans="1:9" x14ac:dyDescent="0.2">
      <c r="A90" s="7">
        <v>24062100</v>
      </c>
      <c r="B90" s="7" t="s">
        <v>57</v>
      </c>
      <c r="C90" s="11">
        <v>0</v>
      </c>
      <c r="D90" s="11">
        <v>111234.92</v>
      </c>
      <c r="E90" s="11">
        <v>0</v>
      </c>
    </row>
    <row r="91" spans="1:9" s="5" customFormat="1" x14ac:dyDescent="0.2">
      <c r="A91" s="7"/>
      <c r="B91" s="7"/>
      <c r="C91" s="11"/>
      <c r="D91" s="11"/>
      <c r="E91" s="11"/>
    </row>
    <row r="92" spans="1:9" x14ac:dyDescent="0.2">
      <c r="A92" s="15">
        <v>25000000</v>
      </c>
      <c r="B92" s="15" t="s">
        <v>58</v>
      </c>
      <c r="C92" s="16">
        <v>1697193.78</v>
      </c>
      <c r="D92" s="16">
        <v>1333864.76</v>
      </c>
      <c r="E92" s="16">
        <f>IF(C92=0,0,D92/C92*100)</f>
        <v>78.592366747891333</v>
      </c>
    </row>
    <row r="93" spans="1:9" x14ac:dyDescent="0.2">
      <c r="A93" s="7">
        <v>25010000</v>
      </c>
      <c r="B93" s="7" t="s">
        <v>59</v>
      </c>
      <c r="C93" s="11">
        <v>1226180.5425</v>
      </c>
      <c r="D93" s="11">
        <v>705847.11</v>
      </c>
      <c r="E93" s="11">
        <v>57.564696676794632</v>
      </c>
    </row>
    <row r="94" spans="1:9" x14ac:dyDescent="0.2">
      <c r="A94" s="7">
        <v>25020000</v>
      </c>
      <c r="B94" s="7" t="s">
        <v>60</v>
      </c>
      <c r="C94" s="11">
        <v>471013.24</v>
      </c>
      <c r="D94" s="11">
        <v>628017.65</v>
      </c>
      <c r="E94" s="11">
        <v>131.62518821362053</v>
      </c>
    </row>
    <row r="95" spans="1:9" s="5" customFormat="1" x14ac:dyDescent="0.2">
      <c r="A95" s="7"/>
      <c r="B95" s="7"/>
      <c r="C95" s="11"/>
      <c r="D95" s="11"/>
      <c r="E95" s="11"/>
    </row>
    <row r="96" spans="1:9" x14ac:dyDescent="0.2">
      <c r="A96" s="13">
        <v>30000000</v>
      </c>
      <c r="B96" s="13" t="s">
        <v>43</v>
      </c>
      <c r="C96" s="14">
        <v>0</v>
      </c>
      <c r="D96" s="14">
        <v>50769.599999999999</v>
      </c>
      <c r="E96" s="14">
        <v>0</v>
      </c>
    </row>
    <row r="97" spans="1:5" x14ac:dyDescent="0.2">
      <c r="A97" s="7"/>
      <c r="B97" s="7"/>
      <c r="C97" s="11"/>
      <c r="D97" s="11"/>
      <c r="E97" s="11"/>
    </row>
    <row r="98" spans="1:5" x14ac:dyDescent="0.2">
      <c r="A98" s="7">
        <v>31030000</v>
      </c>
      <c r="B98" s="7" t="s">
        <v>61</v>
      </c>
      <c r="C98" s="11">
        <v>0</v>
      </c>
      <c r="D98" s="11">
        <v>50769.599999999999</v>
      </c>
      <c r="E98" s="11">
        <v>0</v>
      </c>
    </row>
    <row r="99" spans="1:5" x14ac:dyDescent="0.2">
      <c r="A99" s="8" t="s">
        <v>53</v>
      </c>
      <c r="B99" s="8"/>
      <c r="C99" s="12">
        <v>1707523.78</v>
      </c>
      <c r="D99" s="12">
        <v>1511297.96</v>
      </c>
      <c r="E99" s="12">
        <v>88.51</v>
      </c>
    </row>
    <row r="100" spans="1:5" x14ac:dyDescent="0.2">
      <c r="A100" s="8" t="s">
        <v>54</v>
      </c>
      <c r="B100" s="8"/>
      <c r="C100" s="12">
        <f>C81+C86+C96</f>
        <v>1707523.78</v>
      </c>
      <c r="D100" s="12">
        <v>1511297.96</v>
      </c>
      <c r="E100" s="12">
        <v>88.51</v>
      </c>
    </row>
  </sheetData>
  <mergeCells count="6">
    <mergeCell ref="A76:E76"/>
    <mergeCell ref="A77:E77"/>
    <mergeCell ref="A78:E78"/>
    <mergeCell ref="A3:E3"/>
    <mergeCell ref="A4:E4"/>
    <mergeCell ref="A5:E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2022-11-15T10:56:42Z</dcterms:created>
  <dcterms:modified xsi:type="dcterms:W3CDTF">2022-11-15T13:16:08Z</dcterms:modified>
</cp:coreProperties>
</file>