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065" yWindow="0" windowWidth="11310" windowHeight="128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2" i="1"/>
  <c r="D99" i="1" l="1"/>
  <c r="D96" i="1"/>
  <c r="D91" i="1"/>
  <c r="D94" i="1" s="1"/>
  <c r="D102" i="1" l="1"/>
  <c r="D156" i="1"/>
  <c r="D14" i="1" l="1"/>
  <c r="D8" i="1" s="1"/>
  <c r="D35" i="1"/>
  <c r="D70" i="1" l="1"/>
  <c r="D73" i="1" s="1"/>
  <c r="D64" i="1"/>
  <c r="D68" i="1" s="1"/>
  <c r="D58" i="1"/>
  <c r="D62" i="1" s="1"/>
  <c r="D24" i="1"/>
  <c r="D18" i="1"/>
  <c r="D150" i="1" l="1"/>
  <c r="D147" i="1"/>
  <c r="D154" i="1"/>
  <c r="D153" i="1" s="1"/>
  <c r="D54" i="1"/>
  <c r="D56" i="1" s="1"/>
  <c r="D50" i="1"/>
  <c r="D48" i="1"/>
  <c r="D44" i="1"/>
  <c r="D42" i="1"/>
  <c r="D37" i="1"/>
  <c r="D40" i="1" s="1"/>
  <c r="D28" i="1"/>
  <c r="D136" i="1"/>
  <c r="D134" i="1"/>
  <c r="D122" i="1"/>
  <c r="D130" i="1"/>
  <c r="D128" i="1"/>
  <c r="D124" i="1"/>
  <c r="D167" i="1"/>
  <c r="D165" i="1"/>
  <c r="D159" i="1"/>
  <c r="D163" i="1" s="1"/>
  <c r="D111" i="1"/>
  <c r="D114" i="1" s="1"/>
  <c r="D103" i="1" l="1"/>
  <c r="D132" i="1"/>
  <c r="D46" i="1"/>
  <c r="D52" i="1"/>
  <c r="D169" i="1"/>
  <c r="D138" i="1"/>
  <c r="D157" i="1"/>
  <c r="D74" i="1" l="1"/>
  <c r="D139" i="1"/>
  <c r="D170" i="1"/>
  <c r="A1" i="1" l="1"/>
</calcChain>
</file>

<file path=xl/sharedStrings.xml><?xml version="1.0" encoding="utf-8"?>
<sst xmlns="http://schemas.openxmlformats.org/spreadsheetml/2006/main" count="200" uniqueCount="97">
  <si>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</si>
  <si>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</si>
  <si>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</si>
  <si>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</si>
  <si>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</si>
  <si>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</si>
  <si>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</si>
  <si>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</si>
  <si>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</si>
  <si>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</si>
  <si>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</si>
  <si>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</si>
  <si>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</si>
  <si>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</si>
  <si>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</si>
  <si>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</si>
  <si>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 категорії, діловод</t>
  </si>
  <si>
    <t>Спеціаліст І категорії з інвестиційних та соціально-економічних питань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</si>
  <si>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</si>
  <si>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</si>
  <si>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</si>
  <si>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</si>
  <si>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</si>
  <si>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</si>
  <si>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</si>
  <si>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</si>
  <si>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</si>
  <si>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</si>
  <si>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</si>
  <si>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</si>
  <si>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</si>
  <si>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</si>
  <si>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Бухгалтер</t>
  </si>
  <si>
    <t>Фахівець з публічних закупівель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</si>
  <si>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</si>
  <si>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</si>
  <si>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</si>
  <si>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</si>
  <si>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</si>
  <si>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</si>
  <si>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</si>
  <si>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</si>
  <si>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</si>
  <si>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</si>
  <si>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</si>
  <si>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</si>
  <si>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</si>
  <si>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</si>
  <si>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</si>
  <si>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</si>
  <si>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</si>
  <si>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</si>
  <si>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</si>
  <si>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</si>
  <si>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</si>
  <si>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</si>
  <si>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</si>
  <si>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</si>
  <si>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</si>
  <si>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</si>
  <si>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</si>
  <si>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</si>
  <si>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</si>
  <si>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</si>
  <si>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</si>
  <si>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</si>
  <si>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</si>
  <si>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</si>
  <si>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</si>
  <si>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Спеціаліст ІІ категорії, діловод</t>
  </si>
  <si>
    <t>Технік-електрик</t>
  </si>
  <si>
    <t>Фахівець із соціальної роботи</t>
  </si>
  <si>
    <t>Служба з охорони праці</t>
  </si>
  <si>
    <t>Разом служба з охорони праці</t>
  </si>
  <si>
    <t>Інженер з організації, експлуатації та ремонту будівель та споруд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</si>
  <si>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</si>
  <si>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</si>
  <si>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</si>
  <si>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</si>
  <si>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</si>
  <si>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</si>
  <si>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</si>
  <si>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</si>
  <si>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Доглядач кладовища</t>
  </si>
  <si>
    <t>Заступник начальника відділу, архітектор</t>
  </si>
  <si>
    <t>Спеціаліст ІІ категорії з питань цивільного захисту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</si>
  <si>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</si>
  <si>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</si>
  <si>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</si>
  <si>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до рішення від ___.12.2022 р. № ____</t>
  </si>
  <si>
    <t>СТРУКТУРА апатату Смолінської селищної ради на 2023 рік</t>
  </si>
  <si>
    <t>СТРУКТУРА відділу освіти, культури, молоді та спорту на 2023 рік</t>
  </si>
  <si>
    <t>СТРУКТУРА фінансового відділу на 2023 рік</t>
  </si>
  <si>
    <t>до рішення від ___.12.2022 р. № _____</t>
  </si>
  <si>
    <t>СТРУКТУРА відділу соціального захисту, соціального забезпечення та охорони здоров’я на 2023 рік</t>
  </si>
  <si>
    <t>до рішення від ____.12.2022 р. № _____</t>
  </si>
  <si>
    <t>СТРУКТУРА відділу будівництва, земельних ресурсів, архітектури та житлово-комунального господарства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</si>
</sst>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abSelected="1" zoomScaleNormal="100" workbookViewId="0">
      <selection activeCell="B4" sqref="B4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4" x14ac:dyDescent="0.25">
      <c r="A1" s="6" t="e">
        <f>#REF!+#REF!+D103+D114+D139+D170</f>
        <v>#REF!</v>
      </c>
      <c r="B1" s="7"/>
      <c r="C1" s="7"/>
      <c r="D1" s="1" t="s">
        <v>44</v>
      </c>
    </row>
    <row r="2" spans="1:4" x14ac:dyDescent="0.25">
      <c r="D2" s="2" t="s">
        <v>89</v>
      </c>
    </row>
    <row r="3" spans="1:4" ht="21.75" customHeight="1" x14ac:dyDescent="0.25">
      <c r="D3" s="2"/>
    </row>
    <row r="4" spans="1:4" x14ac:dyDescent="0.25">
      <c r="C4" s="10" t="s">
        <v>90</v>
      </c>
      <c r="D4" s="2"/>
    </row>
    <row r="6" spans="1:4" ht="30" x14ac:dyDescent="0.25">
      <c r="A6" s="4" t="s">
        <v>0</v>
      </c>
      <c r="B6" s="4"/>
      <c r="C6" s="3" t="s">
        <v>1</v>
      </c>
      <c r="D6" s="3" t="s">
        <v>2</v>
      </c>
    </row>
    <row r="7" spans="1:4" x14ac:dyDescent="0.25">
      <c r="A7" s="29" t="s">
        <v>25</v>
      </c>
      <c r="B7" s="29"/>
      <c r="C7" s="29"/>
      <c r="D7" s="29"/>
    </row>
    <row r="8" spans="1:4" s="13" customFormat="1" x14ac:dyDescent="0.25">
      <c r="A8" s="25" t="s">
        <v>3</v>
      </c>
      <c r="B8" s="11" t="s">
        <v>4</v>
      </c>
      <c r="C8" s="12"/>
      <c r="D8" s="25">
        <f>SUM(D9:D14)</f>
        <v>10</v>
      </c>
    </row>
    <row r="9" spans="1:4" x14ac:dyDescent="0.25">
      <c r="A9" s="4" t="s">
        <v>6</v>
      </c>
      <c r="B9" s="14"/>
      <c r="C9" s="15" t="s">
        <v>5</v>
      </c>
      <c r="D9" s="4">
        <v>1</v>
      </c>
    </row>
    <row r="10" spans="1:4" ht="30" x14ac:dyDescent="0.25">
      <c r="A10" s="4" t="s">
        <v>7</v>
      </c>
      <c r="B10" s="14"/>
      <c r="C10" s="15" t="s">
        <v>8</v>
      </c>
      <c r="D10" s="4">
        <v>1</v>
      </c>
    </row>
    <row r="11" spans="1:4" x14ac:dyDescent="0.25">
      <c r="A11" s="4" t="s">
        <v>9</v>
      </c>
      <c r="B11" s="14"/>
      <c r="C11" s="15" t="s">
        <v>10</v>
      </c>
      <c r="D11" s="4">
        <v>1</v>
      </c>
    </row>
    <row r="12" spans="1:4" x14ac:dyDescent="0.25">
      <c r="A12" s="4" t="s">
        <v>11</v>
      </c>
      <c r="B12" s="14"/>
      <c r="C12" s="15" t="s">
        <v>12</v>
      </c>
      <c r="D12" s="4">
        <v>1</v>
      </c>
    </row>
    <row r="13" spans="1:4" x14ac:dyDescent="0.25">
      <c r="A13" s="4" t="s">
        <v>13</v>
      </c>
      <c r="B13" s="14"/>
      <c r="C13" s="15" t="s">
        <v>14</v>
      </c>
      <c r="D13" s="4">
        <v>3</v>
      </c>
    </row>
    <row r="14" spans="1:4" s="13" customFormat="1" x14ac:dyDescent="0.25">
      <c r="A14" s="25" t="s">
        <v>24</v>
      </c>
      <c r="B14" s="11" t="s">
        <v>15</v>
      </c>
      <c r="C14" s="12"/>
      <c r="D14" s="25">
        <f>SUM(D15:D17)</f>
        <v>3</v>
      </c>
    </row>
    <row r="15" spans="1:4" ht="30" x14ac:dyDescent="0.25">
      <c r="A15" s="4"/>
      <c r="B15" s="14"/>
      <c r="C15" s="15" t="s">
        <v>17</v>
      </c>
      <c r="D15" s="4">
        <v>1</v>
      </c>
    </row>
    <row r="16" spans="1:4" x14ac:dyDescent="0.25">
      <c r="A16" s="4"/>
      <c r="B16" s="14"/>
      <c r="C16" s="15" t="s">
        <v>18</v>
      </c>
      <c r="D16" s="4">
        <v>1</v>
      </c>
    </row>
    <row r="17" spans="1:4" x14ac:dyDescent="0.25">
      <c r="A17" s="4"/>
      <c r="B17" s="14"/>
      <c r="C17" s="15" t="s">
        <v>85</v>
      </c>
      <c r="D17" s="4">
        <v>1</v>
      </c>
    </row>
    <row r="18" spans="1:4" s="13" customFormat="1" x14ac:dyDescent="0.25">
      <c r="A18" s="25" t="s">
        <v>19</v>
      </c>
      <c r="B18" s="11" t="s">
        <v>20</v>
      </c>
      <c r="C18" s="12"/>
      <c r="D18" s="25">
        <f>SUM(D19:D23)</f>
        <v>6</v>
      </c>
    </row>
    <row r="19" spans="1:4" x14ac:dyDescent="0.25">
      <c r="A19" s="4"/>
      <c r="B19" s="14"/>
      <c r="C19" s="15" t="s">
        <v>21</v>
      </c>
      <c r="D19" s="4">
        <v>1</v>
      </c>
    </row>
    <row r="20" spans="1:4" x14ac:dyDescent="0.25">
      <c r="A20" s="4"/>
      <c r="B20" s="14"/>
      <c r="C20" s="15" t="s">
        <v>22</v>
      </c>
      <c r="D20" s="4">
        <v>2</v>
      </c>
    </row>
    <row r="21" spans="1:4" x14ac:dyDescent="0.25">
      <c r="A21" s="4"/>
      <c r="B21" s="14"/>
      <c r="C21" s="15" t="s">
        <v>23</v>
      </c>
      <c r="D21" s="4">
        <v>1</v>
      </c>
    </row>
    <row r="22" spans="1:4" x14ac:dyDescent="0.25">
      <c r="A22" s="4"/>
      <c r="B22" s="14"/>
      <c r="C22" s="15" t="s">
        <v>60</v>
      </c>
      <c r="D22" s="4">
        <v>1</v>
      </c>
    </row>
    <row r="23" spans="1:4" x14ac:dyDescent="0.25">
      <c r="A23" s="4"/>
      <c r="B23" s="14"/>
      <c r="C23" s="15" t="s">
        <v>47</v>
      </c>
      <c r="D23" s="4">
        <v>1</v>
      </c>
    </row>
    <row r="24" spans="1:4" x14ac:dyDescent="0.25">
      <c r="A24" s="25" t="s">
        <v>68</v>
      </c>
      <c r="B24" s="11" t="s">
        <v>48</v>
      </c>
      <c r="C24" s="12"/>
      <c r="D24" s="25">
        <f>SUM(D25:D27)</f>
        <v>6</v>
      </c>
    </row>
    <row r="25" spans="1:4" x14ac:dyDescent="0.25">
      <c r="A25" s="4"/>
      <c r="B25" s="14"/>
      <c r="C25" s="15" t="s">
        <v>49</v>
      </c>
      <c r="D25" s="4">
        <v>1</v>
      </c>
    </row>
    <row r="26" spans="1:4" x14ac:dyDescent="0.25">
      <c r="A26" s="4"/>
      <c r="B26" s="14"/>
      <c r="C26" s="15" t="s">
        <v>50</v>
      </c>
      <c r="D26" s="4">
        <v>2</v>
      </c>
    </row>
    <row r="27" spans="1:4" x14ac:dyDescent="0.25">
      <c r="A27" s="4"/>
      <c r="B27" s="14"/>
      <c r="C27" s="15" t="s">
        <v>51</v>
      </c>
      <c r="D27" s="4">
        <v>3</v>
      </c>
    </row>
    <row r="28" spans="1:4" s="13" customFormat="1" x14ac:dyDescent="0.25">
      <c r="A28" s="16" t="s">
        <v>46</v>
      </c>
      <c r="B28" s="11"/>
      <c r="C28" s="12"/>
      <c r="D28" s="25">
        <f>D8+D18+D24</f>
        <v>22</v>
      </c>
    </row>
    <row r="29" spans="1:4" s="13" customFormat="1" x14ac:dyDescent="0.25">
      <c r="A29" s="26" t="s">
        <v>86</v>
      </c>
      <c r="B29" s="27"/>
      <c r="C29" s="27"/>
      <c r="D29" s="28"/>
    </row>
    <row r="30" spans="1:4" s="13" customFormat="1" x14ac:dyDescent="0.25">
      <c r="A30" s="16" t="s">
        <v>3</v>
      </c>
      <c r="B30" s="30" t="s">
        <v>4</v>
      </c>
      <c r="C30" s="31"/>
      <c r="D30" s="25"/>
    </row>
    <row r="31" spans="1:4" s="13" customFormat="1" x14ac:dyDescent="0.25">
      <c r="A31" s="17"/>
      <c r="B31" s="18"/>
      <c r="C31" s="20" t="s">
        <v>87</v>
      </c>
      <c r="D31" s="5">
        <v>1</v>
      </c>
    </row>
    <row r="32" spans="1:4" s="13" customFormat="1" x14ac:dyDescent="0.25">
      <c r="A32" s="17"/>
      <c r="B32" s="18"/>
      <c r="C32" s="20" t="s">
        <v>88</v>
      </c>
      <c r="D32" s="5">
        <v>3</v>
      </c>
    </row>
    <row r="33" spans="1:4" s="13" customFormat="1" x14ac:dyDescent="0.25">
      <c r="A33" s="17"/>
      <c r="B33" s="18"/>
      <c r="C33" s="20" t="s">
        <v>16</v>
      </c>
      <c r="D33" s="5">
        <v>6</v>
      </c>
    </row>
    <row r="34" spans="1:4" s="13" customFormat="1" x14ac:dyDescent="0.25">
      <c r="A34" s="17"/>
      <c r="B34" s="18"/>
      <c r="C34" s="20" t="s">
        <v>69</v>
      </c>
      <c r="D34" s="5">
        <v>1</v>
      </c>
    </row>
    <row r="35" spans="1:4" s="13" customFormat="1" x14ac:dyDescent="0.25">
      <c r="A35" s="16" t="s">
        <v>46</v>
      </c>
      <c r="B35" s="11"/>
      <c r="C35" s="12"/>
      <c r="D35" s="25">
        <f>SUM(D31:D34)</f>
        <v>11</v>
      </c>
    </row>
    <row r="36" spans="1:4" s="13" customFormat="1" x14ac:dyDescent="0.25">
      <c r="A36" s="29" t="s">
        <v>26</v>
      </c>
      <c r="B36" s="29"/>
      <c r="C36" s="29"/>
      <c r="D36" s="29"/>
    </row>
    <row r="37" spans="1:4" s="13" customFormat="1" x14ac:dyDescent="0.25">
      <c r="A37" s="25" t="s">
        <v>3</v>
      </c>
      <c r="B37" s="11" t="s">
        <v>20</v>
      </c>
      <c r="C37" s="12"/>
      <c r="D37" s="25">
        <f>SUM(D38:D39)</f>
        <v>2</v>
      </c>
    </row>
    <row r="38" spans="1:4" x14ac:dyDescent="0.25">
      <c r="A38" s="4"/>
      <c r="B38" s="14"/>
      <c r="C38" s="15" t="s">
        <v>27</v>
      </c>
      <c r="D38" s="4">
        <v>1</v>
      </c>
    </row>
    <row r="39" spans="1:4" x14ac:dyDescent="0.25">
      <c r="A39" s="4"/>
      <c r="B39" s="14"/>
      <c r="C39" s="15" t="s">
        <v>28</v>
      </c>
      <c r="D39" s="4">
        <v>1</v>
      </c>
    </row>
    <row r="40" spans="1:4" s="13" customFormat="1" x14ac:dyDescent="0.25">
      <c r="A40" s="16" t="s">
        <v>29</v>
      </c>
      <c r="B40" s="11"/>
      <c r="C40" s="12"/>
      <c r="D40" s="25">
        <f>D37</f>
        <v>2</v>
      </c>
    </row>
    <row r="41" spans="1:4" s="13" customFormat="1" x14ac:dyDescent="0.25">
      <c r="A41" s="29" t="s">
        <v>77</v>
      </c>
      <c r="B41" s="29"/>
      <c r="C41" s="29"/>
      <c r="D41" s="29"/>
    </row>
    <row r="42" spans="1:4" s="13" customFormat="1" x14ac:dyDescent="0.25">
      <c r="A42" s="25" t="s">
        <v>3</v>
      </c>
      <c r="B42" s="11" t="s">
        <v>4</v>
      </c>
      <c r="C42" s="12"/>
      <c r="D42" s="25">
        <f>SUM(D43:D43)</f>
        <v>1</v>
      </c>
    </row>
    <row r="43" spans="1:4" x14ac:dyDescent="0.25">
      <c r="A43" s="4"/>
      <c r="B43" s="14"/>
      <c r="C43" s="15" t="s">
        <v>31</v>
      </c>
      <c r="D43" s="4">
        <v>1</v>
      </c>
    </row>
    <row r="44" spans="1:4" s="13" customFormat="1" x14ac:dyDescent="0.25">
      <c r="A44" s="25" t="s">
        <v>19</v>
      </c>
      <c r="B44" s="11" t="s">
        <v>20</v>
      </c>
      <c r="C44" s="12"/>
      <c r="D44" s="25">
        <f>SUM(D45:D45)</f>
        <v>1</v>
      </c>
    </row>
    <row r="45" spans="1:4" x14ac:dyDescent="0.25">
      <c r="A45" s="4"/>
      <c r="B45" s="14"/>
      <c r="C45" s="15" t="s">
        <v>32</v>
      </c>
      <c r="D45" s="4">
        <v>1</v>
      </c>
    </row>
    <row r="46" spans="1:4" s="13" customFormat="1" x14ac:dyDescent="0.25">
      <c r="A46" s="16" t="s">
        <v>80</v>
      </c>
      <c r="B46" s="11"/>
      <c r="C46" s="12"/>
      <c r="D46" s="25">
        <f>D42+D44</f>
        <v>2</v>
      </c>
    </row>
    <row r="47" spans="1:4" s="13" customFormat="1" x14ac:dyDescent="0.25">
      <c r="A47" s="29" t="s">
        <v>39</v>
      </c>
      <c r="B47" s="29"/>
      <c r="C47" s="29"/>
      <c r="D47" s="29"/>
    </row>
    <row r="48" spans="1:4" s="13" customFormat="1" x14ac:dyDescent="0.25">
      <c r="A48" s="25" t="s">
        <v>3</v>
      </c>
      <c r="B48" s="11" t="s">
        <v>4</v>
      </c>
      <c r="C48" s="12"/>
      <c r="D48" s="25">
        <f>D49</f>
        <v>1</v>
      </c>
    </row>
    <row r="49" spans="1:4" x14ac:dyDescent="0.25">
      <c r="A49" s="4"/>
      <c r="B49" s="14"/>
      <c r="C49" s="15" t="s">
        <v>35</v>
      </c>
      <c r="D49" s="4">
        <v>1</v>
      </c>
    </row>
    <row r="50" spans="1:4" s="13" customFormat="1" x14ac:dyDescent="0.25">
      <c r="A50" s="25" t="s">
        <v>19</v>
      </c>
      <c r="B50" s="11" t="s">
        <v>20</v>
      </c>
      <c r="C50" s="12"/>
      <c r="D50" s="25">
        <f>D51</f>
        <v>1</v>
      </c>
    </row>
    <row r="51" spans="1:4" x14ac:dyDescent="0.25">
      <c r="A51" s="4"/>
      <c r="B51" s="14"/>
      <c r="C51" s="15" t="s">
        <v>40</v>
      </c>
      <c r="D51" s="4">
        <v>1</v>
      </c>
    </row>
    <row r="52" spans="1:4" s="13" customFormat="1" x14ac:dyDescent="0.25">
      <c r="A52" s="16" t="s">
        <v>41</v>
      </c>
      <c r="B52" s="11"/>
      <c r="C52" s="12"/>
      <c r="D52" s="25">
        <f>D48+D50</f>
        <v>2</v>
      </c>
    </row>
    <row r="53" spans="1:4" s="13" customFormat="1" x14ac:dyDescent="0.25">
      <c r="A53" s="29" t="s">
        <v>72</v>
      </c>
      <c r="B53" s="29"/>
      <c r="C53" s="29"/>
      <c r="D53" s="29"/>
    </row>
    <row r="54" spans="1:4" s="13" customFormat="1" x14ac:dyDescent="0.25">
      <c r="A54" s="25" t="s">
        <v>3</v>
      </c>
      <c r="B54" s="11" t="s">
        <v>20</v>
      </c>
      <c r="C54" s="12"/>
      <c r="D54" s="25">
        <f>D55</f>
        <v>1</v>
      </c>
    </row>
    <row r="55" spans="1:4" s="13" customFormat="1" x14ac:dyDescent="0.25">
      <c r="A55" s="4"/>
      <c r="B55" s="14"/>
      <c r="C55" s="15" t="s">
        <v>42</v>
      </c>
      <c r="D55" s="4">
        <v>1</v>
      </c>
    </row>
    <row r="56" spans="1:4" s="13" customFormat="1" x14ac:dyDescent="0.25">
      <c r="A56" s="16" t="s">
        <v>73</v>
      </c>
      <c r="B56" s="11"/>
      <c r="C56" s="12"/>
      <c r="D56" s="25">
        <f>D54</f>
        <v>1</v>
      </c>
    </row>
    <row r="57" spans="1:4" s="13" customFormat="1" x14ac:dyDescent="0.25">
      <c r="A57" s="26" t="s">
        <v>61</v>
      </c>
      <c r="B57" s="27"/>
      <c r="C57" s="27"/>
      <c r="D57" s="28"/>
    </row>
    <row r="58" spans="1:4" s="19" customFormat="1" x14ac:dyDescent="0.25">
      <c r="A58" s="25">
        <v>1</v>
      </c>
      <c r="B58" s="11" t="s">
        <v>48</v>
      </c>
      <c r="C58" s="12"/>
      <c r="D58" s="25">
        <f>SUM(D59:D61)</f>
        <v>4</v>
      </c>
    </row>
    <row r="59" spans="1:4" s="19" customFormat="1" x14ac:dyDescent="0.25">
      <c r="A59" s="17"/>
      <c r="B59" s="18"/>
      <c r="C59" s="15" t="s">
        <v>50</v>
      </c>
      <c r="D59" s="4">
        <v>1</v>
      </c>
    </row>
    <row r="60" spans="1:4" s="19" customFormat="1" x14ac:dyDescent="0.25">
      <c r="A60" s="17"/>
      <c r="B60" s="18"/>
      <c r="C60" s="15" t="s">
        <v>49</v>
      </c>
      <c r="D60" s="4">
        <v>0.5</v>
      </c>
    </row>
    <row r="61" spans="1:4" s="19" customFormat="1" x14ac:dyDescent="0.25">
      <c r="A61" s="17"/>
      <c r="B61" s="18"/>
      <c r="C61" s="15" t="s">
        <v>81</v>
      </c>
      <c r="D61" s="4">
        <v>2.5</v>
      </c>
    </row>
    <row r="62" spans="1:4" s="13" customFormat="1" x14ac:dyDescent="0.25">
      <c r="A62" s="16" t="s">
        <v>62</v>
      </c>
      <c r="B62" s="11"/>
      <c r="C62" s="12"/>
      <c r="D62" s="25">
        <f>D58</f>
        <v>4</v>
      </c>
    </row>
    <row r="63" spans="1:4" s="13" customFormat="1" x14ac:dyDescent="0.25">
      <c r="A63" s="26" t="s">
        <v>63</v>
      </c>
      <c r="B63" s="27"/>
      <c r="C63" s="27"/>
      <c r="D63" s="28"/>
    </row>
    <row r="64" spans="1:4" s="19" customFormat="1" x14ac:dyDescent="0.25">
      <c r="A64" s="25">
        <v>1</v>
      </c>
      <c r="B64" s="11" t="s">
        <v>48</v>
      </c>
      <c r="C64" s="12"/>
      <c r="D64" s="25">
        <f>SUM(D65:D67)</f>
        <v>2.75</v>
      </c>
    </row>
    <row r="65" spans="1:4" s="19" customFormat="1" x14ac:dyDescent="0.25">
      <c r="A65" s="17"/>
      <c r="B65" s="18"/>
      <c r="C65" s="15" t="s">
        <v>50</v>
      </c>
      <c r="D65" s="4">
        <v>0.75</v>
      </c>
    </row>
    <row r="66" spans="1:4" s="19" customFormat="1" x14ac:dyDescent="0.25">
      <c r="A66" s="17"/>
      <c r="B66" s="18"/>
      <c r="C66" s="15" t="s">
        <v>81</v>
      </c>
      <c r="D66" s="4">
        <v>1.75</v>
      </c>
    </row>
    <row r="67" spans="1:4" s="19" customFormat="1" x14ac:dyDescent="0.25">
      <c r="A67" s="17"/>
      <c r="B67" s="18"/>
      <c r="C67" s="15" t="s">
        <v>49</v>
      </c>
      <c r="D67" s="4">
        <v>0.25</v>
      </c>
    </row>
    <row r="68" spans="1:4" s="13" customFormat="1" x14ac:dyDescent="0.25">
      <c r="A68" s="16" t="s">
        <v>64</v>
      </c>
      <c r="B68" s="11"/>
      <c r="C68" s="12"/>
      <c r="D68" s="25">
        <f>D64</f>
        <v>2.75</v>
      </c>
    </row>
    <row r="69" spans="1:4" s="13" customFormat="1" x14ac:dyDescent="0.25">
      <c r="A69" s="26" t="s">
        <v>65</v>
      </c>
      <c r="B69" s="27"/>
      <c r="C69" s="27"/>
      <c r="D69" s="28"/>
    </row>
    <row r="70" spans="1:4" s="19" customFormat="1" x14ac:dyDescent="0.25">
      <c r="A70" s="25">
        <v>1</v>
      </c>
      <c r="B70" s="11" t="s">
        <v>48</v>
      </c>
      <c r="C70" s="12"/>
      <c r="D70" s="25">
        <f>SUM(D71:D72)</f>
        <v>4.5</v>
      </c>
    </row>
    <row r="71" spans="1:4" s="19" customFormat="1" x14ac:dyDescent="0.25">
      <c r="A71" s="17"/>
      <c r="B71" s="18"/>
      <c r="C71" s="15" t="s">
        <v>50</v>
      </c>
      <c r="D71" s="4">
        <v>1</v>
      </c>
    </row>
    <row r="72" spans="1:4" s="19" customFormat="1" x14ac:dyDescent="0.25">
      <c r="A72" s="17"/>
      <c r="B72" s="18"/>
      <c r="C72" s="15" t="s">
        <v>81</v>
      </c>
      <c r="D72" s="4">
        <v>3.5</v>
      </c>
    </row>
    <row r="73" spans="1:4" s="13" customFormat="1" x14ac:dyDescent="0.25">
      <c r="A73" s="16" t="s">
        <v>66</v>
      </c>
      <c r="B73" s="11"/>
      <c r="C73" s="12"/>
      <c r="D73" s="25">
        <f>D70</f>
        <v>4.5</v>
      </c>
    </row>
    <row r="74" spans="1:4" s="13" customFormat="1" x14ac:dyDescent="0.25">
      <c r="A74" s="16" t="s">
        <v>43</v>
      </c>
      <c r="B74" s="11"/>
      <c r="C74" s="12"/>
      <c r="D74" s="25">
        <f>D28+D35+D40+D46+D52+D56+D62+D68+D73</f>
        <v>51.25</v>
      </c>
    </row>
    <row r="76" spans="1:4" x14ac:dyDescent="0.25">
      <c r="D76" s="1" t="s">
        <v>45</v>
      </c>
    </row>
    <row r="77" spans="1:4" x14ac:dyDescent="0.25">
      <c r="D77" s="2" t="s">
        <v>89</v>
      </c>
    </row>
    <row r="78" spans="1:4" ht="6.75" customHeight="1" x14ac:dyDescent="0.25"/>
    <row r="79" spans="1:4" ht="30" x14ac:dyDescent="0.25">
      <c r="C79" s="10" t="s">
        <v>91</v>
      </c>
    </row>
    <row r="80" spans="1:4" ht="6.75" customHeight="1" x14ac:dyDescent="0.25"/>
    <row r="81" spans="1:4" ht="30" x14ac:dyDescent="0.25">
      <c r="A81" s="4" t="s">
        <v>0</v>
      </c>
      <c r="B81" s="4"/>
      <c r="C81" s="3" t="s">
        <v>1</v>
      </c>
      <c r="D81" s="3" t="s">
        <v>2</v>
      </c>
    </row>
    <row r="82" spans="1:4" s="13" customFormat="1" x14ac:dyDescent="0.25">
      <c r="A82" s="25" t="s">
        <v>3</v>
      </c>
      <c r="B82" s="11" t="s">
        <v>4</v>
      </c>
      <c r="C82" s="12"/>
      <c r="D82" s="25">
        <f>SUM(D83:D85)</f>
        <v>5</v>
      </c>
    </row>
    <row r="83" spans="1:4" x14ac:dyDescent="0.25">
      <c r="A83" s="4"/>
      <c r="B83" s="14"/>
      <c r="C83" s="15" t="s">
        <v>35</v>
      </c>
      <c r="D83" s="4">
        <v>1</v>
      </c>
    </row>
    <row r="84" spans="1:4" x14ac:dyDescent="0.25">
      <c r="A84" s="4"/>
      <c r="B84" s="14"/>
      <c r="C84" s="15" t="s">
        <v>53</v>
      </c>
      <c r="D84" s="4">
        <v>1</v>
      </c>
    </row>
    <row r="85" spans="1:4" x14ac:dyDescent="0.25">
      <c r="A85" s="4"/>
      <c r="B85" s="14"/>
      <c r="C85" s="15" t="s">
        <v>54</v>
      </c>
      <c r="D85" s="4">
        <v>3</v>
      </c>
    </row>
    <row r="86" spans="1:4" s="13" customFormat="1" x14ac:dyDescent="0.25">
      <c r="A86" s="25" t="s">
        <v>3</v>
      </c>
      <c r="B86" s="11" t="s">
        <v>20</v>
      </c>
      <c r="C86" s="12"/>
      <c r="D86" s="25">
        <f>SUM(D87:D90)</f>
        <v>4</v>
      </c>
    </row>
    <row r="87" spans="1:4" x14ac:dyDescent="0.25">
      <c r="A87" s="4"/>
      <c r="B87" s="14"/>
      <c r="C87" s="15" t="s">
        <v>55</v>
      </c>
      <c r="D87" s="4">
        <v>1</v>
      </c>
    </row>
    <row r="88" spans="1:4" x14ac:dyDescent="0.25">
      <c r="A88" s="4"/>
      <c r="B88" s="14"/>
      <c r="C88" s="15" t="s">
        <v>42</v>
      </c>
      <c r="D88" s="4">
        <v>1</v>
      </c>
    </row>
    <row r="89" spans="1:4" ht="30" x14ac:dyDescent="0.25">
      <c r="A89" s="4"/>
      <c r="B89" s="14"/>
      <c r="C89" s="15" t="s">
        <v>74</v>
      </c>
      <c r="D89" s="4">
        <v>1</v>
      </c>
    </row>
    <row r="90" spans="1:4" x14ac:dyDescent="0.25">
      <c r="A90" s="4"/>
      <c r="B90" s="14"/>
      <c r="C90" s="15" t="s">
        <v>67</v>
      </c>
      <c r="D90" s="4">
        <v>1</v>
      </c>
    </row>
    <row r="91" spans="1:4" s="13" customFormat="1" x14ac:dyDescent="0.25">
      <c r="A91" s="25" t="s">
        <v>19</v>
      </c>
      <c r="B91" s="11" t="s">
        <v>48</v>
      </c>
      <c r="C91" s="12"/>
      <c r="D91" s="25">
        <f>SUM(D92:D93)</f>
        <v>1.25</v>
      </c>
    </row>
    <row r="92" spans="1:4" x14ac:dyDescent="0.25">
      <c r="A92" s="4"/>
      <c r="B92" s="14"/>
      <c r="C92" s="15" t="s">
        <v>49</v>
      </c>
      <c r="D92" s="4">
        <v>1</v>
      </c>
    </row>
    <row r="93" spans="1:4" x14ac:dyDescent="0.25">
      <c r="A93" s="4"/>
      <c r="B93" s="14"/>
      <c r="C93" s="15" t="s">
        <v>50</v>
      </c>
      <c r="D93" s="4">
        <v>0.25</v>
      </c>
    </row>
    <row r="94" spans="1:4" s="13" customFormat="1" x14ac:dyDescent="0.25">
      <c r="A94" s="16" t="s">
        <v>46</v>
      </c>
      <c r="B94" s="11"/>
      <c r="C94" s="12"/>
      <c r="D94" s="25">
        <f>D82+D86+D91</f>
        <v>10.25</v>
      </c>
    </row>
    <row r="95" spans="1:4" s="13" customFormat="1" x14ac:dyDescent="0.25">
      <c r="A95" s="29" t="s">
        <v>30</v>
      </c>
      <c r="B95" s="29"/>
      <c r="C95" s="29"/>
      <c r="D95" s="29"/>
    </row>
    <row r="96" spans="1:4" s="13" customFormat="1" x14ac:dyDescent="0.25">
      <c r="A96" s="25" t="s">
        <v>3</v>
      </c>
      <c r="B96" s="11" t="s">
        <v>4</v>
      </c>
      <c r="C96" s="12"/>
      <c r="D96" s="25">
        <f>SUM(D97:D98)</f>
        <v>2</v>
      </c>
    </row>
    <row r="97" spans="1:4" x14ac:dyDescent="0.25">
      <c r="A97" s="4"/>
      <c r="B97" s="14"/>
      <c r="C97" s="15" t="s">
        <v>31</v>
      </c>
      <c r="D97" s="4">
        <v>1</v>
      </c>
    </row>
    <row r="98" spans="1:4" x14ac:dyDescent="0.25">
      <c r="A98" s="4"/>
      <c r="B98" s="14"/>
      <c r="C98" s="15" t="s">
        <v>82</v>
      </c>
      <c r="D98" s="4">
        <v>1</v>
      </c>
    </row>
    <row r="99" spans="1:4" s="13" customFormat="1" x14ac:dyDescent="0.25">
      <c r="A99" s="25" t="s">
        <v>3</v>
      </c>
      <c r="B99" s="11" t="s">
        <v>20</v>
      </c>
      <c r="C99" s="12"/>
      <c r="D99" s="25">
        <f>SUM(D100:D101)</f>
        <v>4</v>
      </c>
    </row>
    <row r="100" spans="1:4" x14ac:dyDescent="0.25">
      <c r="A100" s="4"/>
      <c r="B100" s="14"/>
      <c r="C100" s="15" t="s">
        <v>33</v>
      </c>
      <c r="D100" s="4">
        <v>1</v>
      </c>
    </row>
    <row r="101" spans="1:4" x14ac:dyDescent="0.25">
      <c r="A101" s="4"/>
      <c r="B101" s="14"/>
      <c r="C101" s="15" t="s">
        <v>32</v>
      </c>
      <c r="D101" s="4">
        <v>3</v>
      </c>
    </row>
    <row r="102" spans="1:4" s="13" customFormat="1" x14ac:dyDescent="0.25">
      <c r="A102" s="16" t="s">
        <v>34</v>
      </c>
      <c r="B102" s="11"/>
      <c r="C102" s="12"/>
      <c r="D102" s="25">
        <f>D96+D99</f>
        <v>6</v>
      </c>
    </row>
    <row r="103" spans="1:4" s="13" customFormat="1" x14ac:dyDescent="0.25">
      <c r="A103" s="16" t="s">
        <v>43</v>
      </c>
      <c r="B103" s="11"/>
      <c r="C103" s="12"/>
      <c r="D103" s="25">
        <f>D94+D102</f>
        <v>16.25</v>
      </c>
    </row>
    <row r="105" spans="1:4" x14ac:dyDescent="0.25">
      <c r="D105" s="1" t="s">
        <v>52</v>
      </c>
    </row>
    <row r="106" spans="1:4" x14ac:dyDescent="0.25">
      <c r="D106" s="2" t="s">
        <v>89</v>
      </c>
    </row>
    <row r="108" spans="1:4" x14ac:dyDescent="0.25">
      <c r="C108" s="10" t="s">
        <v>92</v>
      </c>
    </row>
    <row r="109" spans="1:4" x14ac:dyDescent="0.25">
      <c r="C109" s="10"/>
    </row>
    <row r="110" spans="1:4" ht="30" x14ac:dyDescent="0.25">
      <c r="A110" s="4" t="s">
        <v>0</v>
      </c>
      <c r="B110" s="4"/>
      <c r="C110" s="3" t="s">
        <v>1</v>
      </c>
      <c r="D110" s="3" t="s">
        <v>2</v>
      </c>
    </row>
    <row r="111" spans="1:4" s="13" customFormat="1" x14ac:dyDescent="0.25">
      <c r="A111" s="25" t="s">
        <v>3</v>
      </c>
      <c r="B111" s="11" t="s">
        <v>4</v>
      </c>
      <c r="C111" s="12"/>
      <c r="D111" s="25">
        <f>SUM(D112:D113)</f>
        <v>3</v>
      </c>
    </row>
    <row r="112" spans="1:4" x14ac:dyDescent="0.25">
      <c r="A112" s="4"/>
      <c r="B112" s="14"/>
      <c r="C112" s="15" t="s">
        <v>35</v>
      </c>
      <c r="D112" s="4">
        <v>1</v>
      </c>
    </row>
    <row r="113" spans="1:4" x14ac:dyDescent="0.25">
      <c r="A113" s="4"/>
      <c r="B113" s="14"/>
      <c r="C113" s="15" t="s">
        <v>59</v>
      </c>
      <c r="D113" s="4">
        <v>2</v>
      </c>
    </row>
    <row r="114" spans="1:4" s="13" customFormat="1" x14ac:dyDescent="0.25">
      <c r="A114" s="16" t="s">
        <v>43</v>
      </c>
      <c r="B114" s="11"/>
      <c r="C114" s="12"/>
      <c r="D114" s="25">
        <f>D111</f>
        <v>3</v>
      </c>
    </row>
    <row r="116" spans="1:4" x14ac:dyDescent="0.25">
      <c r="D116" s="1" t="s">
        <v>56</v>
      </c>
    </row>
    <row r="117" spans="1:4" x14ac:dyDescent="0.25">
      <c r="D117" s="2" t="s">
        <v>93</v>
      </c>
    </row>
    <row r="119" spans="1:4" ht="30" x14ac:dyDescent="0.25">
      <c r="C119" s="21" t="s">
        <v>94</v>
      </c>
    </row>
    <row r="121" spans="1:4" ht="30" x14ac:dyDescent="0.25">
      <c r="A121" s="4" t="s">
        <v>0</v>
      </c>
      <c r="B121" s="4"/>
      <c r="C121" s="3" t="s">
        <v>1</v>
      </c>
      <c r="D121" s="3" t="s">
        <v>2</v>
      </c>
    </row>
    <row r="122" spans="1:4" s="13" customFormat="1" x14ac:dyDescent="0.25">
      <c r="A122" s="25" t="s">
        <v>3</v>
      </c>
      <c r="B122" s="11" t="s">
        <v>4</v>
      </c>
      <c r="C122" s="12"/>
      <c r="D122" s="25">
        <f>SUM(D123:D123)</f>
        <v>1</v>
      </c>
    </row>
    <row r="123" spans="1:4" x14ac:dyDescent="0.25">
      <c r="A123" s="4"/>
      <c r="B123" s="14"/>
      <c r="C123" s="15" t="s">
        <v>35</v>
      </c>
      <c r="D123" s="4">
        <v>1</v>
      </c>
    </row>
    <row r="124" spans="1:4" x14ac:dyDescent="0.25">
      <c r="A124" s="25" t="s">
        <v>19</v>
      </c>
      <c r="B124" s="22" t="s">
        <v>20</v>
      </c>
      <c r="C124" s="23"/>
      <c r="D124" s="25">
        <f>SUM(D125:D126)</f>
        <v>2</v>
      </c>
    </row>
    <row r="125" spans="1:4" x14ac:dyDescent="0.25">
      <c r="A125" s="25"/>
      <c r="B125" s="24"/>
      <c r="C125" s="15" t="s">
        <v>49</v>
      </c>
      <c r="D125" s="25">
        <v>1</v>
      </c>
    </row>
    <row r="126" spans="1:4" x14ac:dyDescent="0.25">
      <c r="A126" s="4"/>
      <c r="B126" s="14"/>
      <c r="C126" s="15" t="s">
        <v>71</v>
      </c>
      <c r="D126" s="4">
        <v>1</v>
      </c>
    </row>
    <row r="127" spans="1:4" x14ac:dyDescent="0.25">
      <c r="A127" s="26" t="s">
        <v>78</v>
      </c>
      <c r="B127" s="27"/>
      <c r="C127" s="27"/>
      <c r="D127" s="28"/>
    </row>
    <row r="128" spans="1:4" s="13" customFormat="1" x14ac:dyDescent="0.25">
      <c r="A128" s="25" t="s">
        <v>3</v>
      </c>
      <c r="B128" s="11" t="s">
        <v>4</v>
      </c>
      <c r="C128" s="12"/>
      <c r="D128" s="25">
        <f>SUM(D129:D129)</f>
        <v>1</v>
      </c>
    </row>
    <row r="129" spans="1:4" x14ac:dyDescent="0.25">
      <c r="A129" s="4"/>
      <c r="B129" s="14"/>
      <c r="C129" s="15" t="s">
        <v>38</v>
      </c>
      <c r="D129" s="4">
        <v>1</v>
      </c>
    </row>
    <row r="130" spans="1:4" s="13" customFormat="1" x14ac:dyDescent="0.25">
      <c r="A130" s="25" t="s">
        <v>19</v>
      </c>
      <c r="B130" s="11" t="s">
        <v>48</v>
      </c>
      <c r="C130" s="12"/>
      <c r="D130" s="25">
        <f>SUM(D131:D131)</f>
        <v>14</v>
      </c>
    </row>
    <row r="131" spans="1:4" x14ac:dyDescent="0.25">
      <c r="A131" s="4"/>
      <c r="B131" s="14"/>
      <c r="C131" s="15" t="s">
        <v>57</v>
      </c>
      <c r="D131" s="4">
        <v>14</v>
      </c>
    </row>
    <row r="132" spans="1:4" x14ac:dyDescent="0.25">
      <c r="A132" s="16" t="s">
        <v>79</v>
      </c>
      <c r="B132" s="14"/>
      <c r="C132" s="15"/>
      <c r="D132" s="25">
        <f>D128+D130</f>
        <v>15</v>
      </c>
    </row>
    <row r="133" spans="1:4" s="13" customFormat="1" x14ac:dyDescent="0.25">
      <c r="A133" s="29" t="s">
        <v>77</v>
      </c>
      <c r="B133" s="29"/>
      <c r="C133" s="29"/>
      <c r="D133" s="29"/>
    </row>
    <row r="134" spans="1:4" s="13" customFormat="1" x14ac:dyDescent="0.25">
      <c r="A134" s="25" t="s">
        <v>3</v>
      </c>
      <c r="B134" s="11" t="s">
        <v>4</v>
      </c>
      <c r="C134" s="12"/>
      <c r="D134" s="25">
        <f>SUM(D135:D135)</f>
        <v>1</v>
      </c>
    </row>
    <row r="135" spans="1:4" x14ac:dyDescent="0.25">
      <c r="A135" s="4"/>
      <c r="B135" s="14"/>
      <c r="C135" s="15" t="s">
        <v>31</v>
      </c>
      <c r="D135" s="4">
        <v>1</v>
      </c>
    </row>
    <row r="136" spans="1:4" s="13" customFormat="1" x14ac:dyDescent="0.25">
      <c r="A136" s="25" t="s">
        <v>19</v>
      </c>
      <c r="B136" s="11" t="s">
        <v>20</v>
      </c>
      <c r="C136" s="12"/>
      <c r="D136" s="25">
        <f>SUM(D137:D137)</f>
        <v>1</v>
      </c>
    </row>
    <row r="137" spans="1:4" x14ac:dyDescent="0.25">
      <c r="A137" s="4"/>
      <c r="B137" s="14"/>
      <c r="C137" s="15" t="s">
        <v>32</v>
      </c>
      <c r="D137" s="4">
        <v>1</v>
      </c>
    </row>
    <row r="138" spans="1:4" s="13" customFormat="1" x14ac:dyDescent="0.25">
      <c r="A138" s="16" t="s">
        <v>80</v>
      </c>
      <c r="B138" s="11"/>
      <c r="C138" s="12"/>
      <c r="D138" s="25">
        <f>D134+D136</f>
        <v>2</v>
      </c>
    </row>
    <row r="139" spans="1:4" s="13" customFormat="1" x14ac:dyDescent="0.25">
      <c r="A139" s="16" t="s">
        <v>43</v>
      </c>
      <c r="B139" s="11"/>
      <c r="C139" s="12"/>
      <c r="D139" s="25">
        <f>D122+D124+D132+D138</f>
        <v>20</v>
      </c>
    </row>
    <row r="141" spans="1:4" x14ac:dyDescent="0.25">
      <c r="D141" s="1" t="s">
        <v>58</v>
      </c>
    </row>
    <row r="142" spans="1:4" x14ac:dyDescent="0.25">
      <c r="D142" s="2" t="s">
        <v>95</v>
      </c>
    </row>
    <row r="144" spans="1:4" ht="45" x14ac:dyDescent="0.25">
      <c r="C144" s="21" t="s">
        <v>96</v>
      </c>
    </row>
    <row r="146" spans="1:4" ht="30" x14ac:dyDescent="0.25">
      <c r="A146" s="4" t="s">
        <v>0</v>
      </c>
      <c r="B146" s="4"/>
      <c r="C146" s="3" t="s">
        <v>1</v>
      </c>
      <c r="D146" s="3" t="s">
        <v>2</v>
      </c>
    </row>
    <row r="147" spans="1:4" s="13" customFormat="1" x14ac:dyDescent="0.25">
      <c r="A147" s="25" t="s">
        <v>3</v>
      </c>
      <c r="B147" s="11" t="s">
        <v>4</v>
      </c>
      <c r="C147" s="12"/>
      <c r="D147" s="25">
        <f>SUM(D148:D149)</f>
        <v>2</v>
      </c>
    </row>
    <row r="148" spans="1:4" x14ac:dyDescent="0.25">
      <c r="A148" s="4"/>
      <c r="B148" s="14"/>
      <c r="C148" s="15" t="s">
        <v>35</v>
      </c>
      <c r="D148" s="4">
        <v>1</v>
      </c>
    </row>
    <row r="149" spans="1:4" x14ac:dyDescent="0.25">
      <c r="A149" s="4"/>
      <c r="B149" s="14"/>
      <c r="C149" s="15" t="s">
        <v>84</v>
      </c>
      <c r="D149" s="4">
        <v>1</v>
      </c>
    </row>
    <row r="150" spans="1:4" x14ac:dyDescent="0.25">
      <c r="A150" s="25" t="s">
        <v>19</v>
      </c>
      <c r="B150" s="22" t="s">
        <v>20</v>
      </c>
      <c r="C150" s="23"/>
      <c r="D150" s="25">
        <f>SUM(D151:D152)</f>
        <v>2</v>
      </c>
    </row>
    <row r="151" spans="1:4" x14ac:dyDescent="0.25">
      <c r="A151" s="25"/>
      <c r="B151" s="24"/>
      <c r="C151" s="15" t="s">
        <v>55</v>
      </c>
      <c r="D151" s="5">
        <v>1</v>
      </c>
    </row>
    <row r="152" spans="1:4" x14ac:dyDescent="0.25">
      <c r="A152" s="25"/>
      <c r="B152" s="24"/>
      <c r="C152" s="15" t="s">
        <v>47</v>
      </c>
      <c r="D152" s="5">
        <v>1</v>
      </c>
    </row>
    <row r="153" spans="1:4" s="13" customFormat="1" x14ac:dyDescent="0.25">
      <c r="A153" s="25" t="s">
        <v>68</v>
      </c>
      <c r="B153" s="11" t="s">
        <v>48</v>
      </c>
      <c r="C153" s="12"/>
      <c r="D153" s="25">
        <f>SUM(D154:D156)</f>
        <v>13.5</v>
      </c>
    </row>
    <row r="154" spans="1:4" x14ac:dyDescent="0.25">
      <c r="A154" s="4"/>
      <c r="B154" s="11"/>
      <c r="C154" s="15" t="s">
        <v>70</v>
      </c>
      <c r="D154" s="5">
        <f>1+0.5+0.5</f>
        <v>2</v>
      </c>
    </row>
    <row r="155" spans="1:4" x14ac:dyDescent="0.25">
      <c r="A155" s="4"/>
      <c r="B155" s="14"/>
      <c r="C155" s="15" t="s">
        <v>83</v>
      </c>
      <c r="D155" s="4">
        <v>1</v>
      </c>
    </row>
    <row r="156" spans="1:4" x14ac:dyDescent="0.25">
      <c r="A156" s="4"/>
      <c r="B156" s="14"/>
      <c r="C156" s="15" t="s">
        <v>81</v>
      </c>
      <c r="D156" s="5">
        <f>4+1.5+5</f>
        <v>10.5</v>
      </c>
    </row>
    <row r="157" spans="1:4" x14ac:dyDescent="0.25">
      <c r="A157" s="16" t="s">
        <v>46</v>
      </c>
      <c r="B157" s="16"/>
      <c r="C157" s="15"/>
      <c r="D157" s="25">
        <f>D147+D150+D153</f>
        <v>17.5</v>
      </c>
    </row>
    <row r="158" spans="1:4" x14ac:dyDescent="0.25">
      <c r="A158" s="26" t="s">
        <v>75</v>
      </c>
      <c r="B158" s="27"/>
      <c r="C158" s="27"/>
      <c r="D158" s="28"/>
    </row>
    <row r="159" spans="1:4" x14ac:dyDescent="0.25">
      <c r="A159" s="25" t="s">
        <v>3</v>
      </c>
      <c r="B159" s="11" t="s">
        <v>4</v>
      </c>
      <c r="C159" s="12"/>
      <c r="D159" s="25">
        <f>SUM(D160:D162)</f>
        <v>5</v>
      </c>
    </row>
    <row r="160" spans="1:4" x14ac:dyDescent="0.25">
      <c r="A160" s="4"/>
      <c r="B160" s="14"/>
      <c r="C160" s="15" t="s">
        <v>38</v>
      </c>
      <c r="D160" s="4">
        <v>1</v>
      </c>
    </row>
    <row r="161" spans="1:4" x14ac:dyDescent="0.25">
      <c r="A161" s="4"/>
      <c r="B161" s="14"/>
      <c r="C161" s="15" t="s">
        <v>36</v>
      </c>
      <c r="D161" s="4">
        <v>1</v>
      </c>
    </row>
    <row r="162" spans="1:4" x14ac:dyDescent="0.25">
      <c r="A162" s="4"/>
      <c r="B162" s="14"/>
      <c r="C162" s="15" t="s">
        <v>37</v>
      </c>
      <c r="D162" s="4">
        <v>3</v>
      </c>
    </row>
    <row r="163" spans="1:4" x14ac:dyDescent="0.25">
      <c r="A163" s="16" t="s">
        <v>76</v>
      </c>
      <c r="B163" s="14"/>
      <c r="C163" s="15"/>
      <c r="D163" s="25">
        <f>D159</f>
        <v>5</v>
      </c>
    </row>
    <row r="164" spans="1:4" s="13" customFormat="1" x14ac:dyDescent="0.25">
      <c r="A164" s="29" t="s">
        <v>77</v>
      </c>
      <c r="B164" s="29"/>
      <c r="C164" s="29"/>
      <c r="D164" s="29"/>
    </row>
    <row r="165" spans="1:4" s="13" customFormat="1" x14ac:dyDescent="0.25">
      <c r="A165" s="25" t="s">
        <v>3</v>
      </c>
      <c r="B165" s="11" t="s">
        <v>4</v>
      </c>
      <c r="C165" s="12"/>
      <c r="D165" s="25">
        <f>SUM(D166:D166)</f>
        <v>1</v>
      </c>
    </row>
    <row r="166" spans="1:4" x14ac:dyDescent="0.25">
      <c r="A166" s="4"/>
      <c r="B166" s="14"/>
      <c r="C166" s="15" t="s">
        <v>31</v>
      </c>
      <c r="D166" s="4">
        <v>1</v>
      </c>
    </row>
    <row r="167" spans="1:4" s="13" customFormat="1" x14ac:dyDescent="0.25">
      <c r="A167" s="25" t="s">
        <v>19</v>
      </c>
      <c r="B167" s="11" t="s">
        <v>20</v>
      </c>
      <c r="C167" s="12"/>
      <c r="D167" s="25">
        <f>SUM(D168:D168)</f>
        <v>1</v>
      </c>
    </row>
    <row r="168" spans="1:4" x14ac:dyDescent="0.25">
      <c r="A168" s="4"/>
      <c r="B168" s="14"/>
      <c r="C168" s="15" t="s">
        <v>32</v>
      </c>
      <c r="D168" s="4">
        <v>1</v>
      </c>
    </row>
    <row r="169" spans="1:4" s="13" customFormat="1" x14ac:dyDescent="0.25">
      <c r="A169" s="16" t="s">
        <v>80</v>
      </c>
      <c r="B169" s="11"/>
      <c r="C169" s="12"/>
      <c r="D169" s="25">
        <f>D165+D167</f>
        <v>2</v>
      </c>
    </row>
    <row r="170" spans="1:4" s="13" customFormat="1" x14ac:dyDescent="0.25">
      <c r="A170" s="16" t="s">
        <v>43</v>
      </c>
      <c r="B170" s="11"/>
      <c r="C170" s="12"/>
      <c r="D170" s="25">
        <f>D157+D163+D169</f>
        <v>24.5</v>
      </c>
    </row>
  </sheetData>
  <mergeCells count="15">
    <mergeCell ref="A7:D7"/>
    <mergeCell ref="A36:D36"/>
    <mergeCell ref="A41:D41"/>
    <mergeCell ref="A47:D47"/>
    <mergeCell ref="A53:D53"/>
    <mergeCell ref="A29:D29"/>
    <mergeCell ref="B30:C30"/>
    <mergeCell ref="A57:D57"/>
    <mergeCell ref="A63:D63"/>
    <mergeCell ref="A69:D69"/>
    <mergeCell ref="A164:D164"/>
    <mergeCell ref="A158:D158"/>
    <mergeCell ref="A133:D133"/>
    <mergeCell ref="A127:D127"/>
    <mergeCell ref="A95:D95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2022-10-11T07:27:47Z</cp:lastPrinted>
  <dcterms:created xsi:type="dcterms:W3CDTF">2020-11-29T15:12:09Z</dcterms:created>
  <dcterms:modified xsi:type="dcterms:W3CDTF">2022-12-14T07:06:05Z</dcterms:modified>
</cp:coreProperties>
</file>