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09" i="1"/>
  <c r="D37" i="1"/>
  <c r="D35" i="1"/>
  <c r="D24" i="1"/>
  <c r="D17" i="1"/>
  <c r="D14" i="1"/>
  <c r="D9" i="1" s="1"/>
  <c r="D28" i="1" s="1"/>
  <c r="D41" i="1" l="1"/>
  <c r="D127" i="1" l="1"/>
  <c r="D124" i="1"/>
  <c r="D122" i="1"/>
  <c r="D129" i="1" l="1"/>
  <c r="D55" i="1"/>
  <c r="D58" i="1" s="1"/>
  <c r="D53" i="1"/>
  <c r="D49" i="1"/>
  <c r="D43" i="1"/>
  <c r="D47" i="1" s="1"/>
  <c r="D162" i="1" l="1"/>
  <c r="D160" i="1"/>
  <c r="D157" i="1"/>
  <c r="D152" i="1"/>
  <c r="D150" i="1"/>
  <c r="D144" i="1"/>
  <c r="D148" i="1" s="1"/>
  <c r="D140" i="1"/>
  <c r="D137" i="1"/>
  <c r="D117" i="1"/>
  <c r="D115" i="1"/>
  <c r="D119" i="1" l="1"/>
  <c r="D120" i="1" s="1"/>
  <c r="D159" i="1"/>
  <c r="D163" i="1" s="1"/>
  <c r="D142" i="1"/>
  <c r="D154" i="1"/>
  <c r="D155" i="1" s="1"/>
  <c r="D130" i="1" l="1"/>
  <c r="D164" i="1"/>
  <c r="D174" i="1" l="1"/>
  <c r="D172" i="1"/>
  <c r="D178" i="1" l="1"/>
  <c r="D73" i="1"/>
  <c r="D68" i="1"/>
  <c r="D85" i="1" l="1"/>
  <c r="D82" i="1"/>
  <c r="D77" i="1"/>
  <c r="D80" i="1" s="1"/>
  <c r="D88" i="1" l="1"/>
  <c r="D59" i="1" l="1"/>
  <c r="D97" i="1"/>
  <c r="D100" i="1" s="1"/>
  <c r="D89" i="1" l="1"/>
</calcChain>
</file>

<file path=xl/sharedStrings.xml><?xml version="1.0" encoding="utf-8"?>
<sst xmlns="http://schemas.openxmlformats.org/spreadsheetml/2006/main" count="209" uniqueCount="97">
  <si>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</si>
  <si>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</si>
  <si>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</si>
  <si>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</si>
  <si>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</si>
  <si>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</si>
  <si>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</si>
  <si>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</si>
  <si>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</si>
  <si>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</si>
  <si>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</si>
  <si>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</si>
  <si>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</si>
  <si>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</si>
  <si>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</si>
  <si>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</si>
  <si>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</si>
  <si>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</si>
  <si>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</si>
  <si>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</si>
  <si>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</si>
  <si>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</si>
  <si>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</si>
  <si>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</si>
  <si>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</si>
  <si>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</si>
  <si>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</si>
  <si>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</si>
  <si>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</si>
  <si>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</si>
  <si>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</si>
  <si>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</si>
  <si>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</si>
  <si>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</si>
  <si>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</si>
  <si>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</si>
  <si>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</si>
  <si>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</si>
  <si>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</si>
  <si>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</si>
  <si>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</si>
  <si>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</si>
  <si>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</si>
  <si>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</si>
  <si>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</si>
  <si>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</si>
  <si>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</si>
  <si>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</si>
  <si>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</si>
  <si>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</si>
  <si>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</si>
  <si>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</si>
  <si>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</si>
  <si>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</si>
  <si>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</si>
  <si>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</si>
  <si>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</si>
  <si>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</si>
  <si>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</si>
  <si>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</si>
  <si>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</si>
  <si>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</si>
  <si>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</si>
  <si>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</si>
  <si>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</si>
  <si>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</si>
  <si>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</si>
  <si>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</si>
  <si>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</si>
  <si>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</si>
  <si>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</si>
  <si>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</si>
  <si>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</si>
  <si>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</si>
  <si>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</si>
  <si>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</si>
  <si>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</si>
  <si>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</si>
  <si>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Господарча група</t>
  </si>
  <si>
    <t>Разом господарча група</t>
  </si>
  <si>
    <t>до рішення від 19.10.2023 р. № 499</t>
  </si>
  <si>
    <t>СТРУКТУРА апатату Смолінської селищної ради на 2024 рік</t>
  </si>
  <si>
    <t>Спеціаліст І категорії</t>
  </si>
  <si>
    <t>СТРУКТУРА відділу освіти, культури, молоді та спорту на 2024 рік</t>
  </si>
  <si>
    <t>СТРУКТУРА фінансового відділу на 2024 рік</t>
  </si>
  <si>
    <t>СТРУКТУРА відділу соціального захисту, соціального забезпечення та охорони здоров’я на 2024 рік</t>
  </si>
  <si>
    <t>СТРУКТУРА відділу будівництва, земельних ресурсів, архітектури та житлово-комунального господарства на 2024 рік</t>
  </si>
  <si>
    <t>СТРУКТУРА служби у справах дітей Смолінської селищної ради на 2024 рік</t>
  </si>
  <si>
    <t>Разом апарат відділу</t>
  </si>
  <si>
    <t>2.1.</t>
  </si>
  <si>
    <t>2.2.</t>
  </si>
  <si>
    <t xml:space="preserve">Водій </t>
  </si>
  <si>
    <t>в редакції рішення селищної ради від 05.12.2023 р. № 522_</t>
  </si>
  <si>
    <t>в редакції рішення селищної ради від 05.12.2023 р. №  522</t>
  </si>
  <si>
    <t>в редакції рішення селищної ради від 05.12.2023 р № 522</t>
  </si>
  <si>
    <t>в редакції рішення селищної ради від 05.12.2023 р. № 522</t>
  </si>
  <si>
    <t xml:space="preserve">Спеціаліст з безпеки в освітноьму середовищі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</si>
</sst>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" fontId="0" fillId="0" borderId="0" xfId="0" applyNumberFormat="1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0" xfId="0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6" fontId="0" fillId="0" borderId="0" xfId="0" applyNumberForma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topLeftCell="A13" zoomScaleNormal="100" workbookViewId="0">
      <selection activeCell="G73" sqref="G73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34</v>
      </c>
    </row>
    <row r="2" spans="1:17" x14ac:dyDescent="0.25">
      <c r="D2" s="2" t="s">
        <v>80</v>
      </c>
    </row>
    <row r="3" spans="1:17" x14ac:dyDescent="0.25">
      <c r="C3" s="30"/>
      <c r="D3" s="2" t="s">
        <v>92</v>
      </c>
      <c r="F3" s="9"/>
    </row>
    <row r="4" spans="1:17" ht="21.75" customHeight="1" x14ac:dyDescent="0.25">
      <c r="D4" s="2"/>
    </row>
    <row r="5" spans="1:17" x14ac:dyDescent="0.25">
      <c r="C5" s="10" t="s">
        <v>81</v>
      </c>
      <c r="D5" s="2"/>
    </row>
    <row r="7" spans="1:17" ht="30" x14ac:dyDescent="0.25">
      <c r="A7" s="4" t="s">
        <v>0</v>
      </c>
      <c r="B7" s="4"/>
      <c r="C7" s="3" t="s">
        <v>1</v>
      </c>
      <c r="D7" s="3" t="s">
        <v>2</v>
      </c>
      <c r="E7" s="36"/>
    </row>
    <row r="8" spans="1:17" x14ac:dyDescent="0.25">
      <c r="A8" s="42" t="s">
        <v>21</v>
      </c>
      <c r="B8" s="42"/>
      <c r="C8" s="42"/>
      <c r="D8" s="42"/>
    </row>
    <row r="9" spans="1:17" s="13" customFormat="1" x14ac:dyDescent="0.25">
      <c r="A9" s="25" t="s">
        <v>3</v>
      </c>
      <c r="B9" s="11" t="s">
        <v>4</v>
      </c>
      <c r="C9" s="12"/>
      <c r="D9" s="29">
        <f>SUM(D10:D14)</f>
        <v>8</v>
      </c>
    </row>
    <row r="10" spans="1:17" x14ac:dyDescent="0.25">
      <c r="A10" s="4" t="s">
        <v>6</v>
      </c>
      <c r="B10" s="14"/>
      <c r="C10" s="15" t="s">
        <v>5</v>
      </c>
      <c r="D10" s="4">
        <v>1</v>
      </c>
    </row>
    <row r="11" spans="1:17" x14ac:dyDescent="0.25">
      <c r="A11" s="4" t="s">
        <v>7</v>
      </c>
      <c r="B11" s="14"/>
      <c r="C11" s="15" t="s">
        <v>9</v>
      </c>
      <c r="D11" s="4">
        <v>1</v>
      </c>
      <c r="E11" s="37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x14ac:dyDescent="0.25">
      <c r="A12" s="4" t="s">
        <v>8</v>
      </c>
      <c r="B12" s="14"/>
      <c r="C12" s="15" t="s">
        <v>11</v>
      </c>
      <c r="D12" s="4">
        <v>1</v>
      </c>
    </row>
    <row r="13" spans="1:17" x14ac:dyDescent="0.25">
      <c r="A13" s="4" t="s">
        <v>10</v>
      </c>
      <c r="B13" s="14"/>
      <c r="C13" s="15" t="s">
        <v>13</v>
      </c>
      <c r="D13" s="4">
        <v>3</v>
      </c>
    </row>
    <row r="14" spans="1:17" s="13" customFormat="1" x14ac:dyDescent="0.25">
      <c r="A14" s="25" t="s">
        <v>12</v>
      </c>
      <c r="B14" s="11" t="s">
        <v>14</v>
      </c>
      <c r="C14" s="12"/>
      <c r="D14" s="31">
        <f>SUM(D15:D16)</f>
        <v>2</v>
      </c>
    </row>
    <row r="15" spans="1:17" x14ac:dyDescent="0.25">
      <c r="A15" s="4"/>
      <c r="B15" s="14"/>
      <c r="C15" s="15" t="s">
        <v>15</v>
      </c>
      <c r="D15" s="4">
        <v>1</v>
      </c>
      <c r="E15" s="37"/>
      <c r="F15" s="36"/>
      <c r="G15" s="36"/>
      <c r="H15" s="36"/>
      <c r="I15" s="36"/>
      <c r="J15" s="36"/>
      <c r="K15" s="36"/>
      <c r="L15" s="36"/>
      <c r="M15" s="36"/>
    </row>
    <row r="16" spans="1:17" x14ac:dyDescent="0.25">
      <c r="A16" s="4"/>
      <c r="B16" s="14"/>
      <c r="C16" s="15" t="s">
        <v>74</v>
      </c>
      <c r="D16" s="4">
        <v>1</v>
      </c>
    </row>
    <row r="17" spans="1:4" s="13" customFormat="1" x14ac:dyDescent="0.25">
      <c r="A17" s="25" t="s">
        <v>16</v>
      </c>
      <c r="B17" s="11" t="s">
        <v>17</v>
      </c>
      <c r="C17" s="12"/>
      <c r="D17" s="25">
        <f>SUM(D18:D23)</f>
        <v>7</v>
      </c>
    </row>
    <row r="18" spans="1:4" x14ac:dyDescent="0.25">
      <c r="A18" s="4"/>
      <c r="B18" s="14"/>
      <c r="C18" s="15" t="s">
        <v>18</v>
      </c>
      <c r="D18" s="4">
        <v>1</v>
      </c>
    </row>
    <row r="19" spans="1:4" x14ac:dyDescent="0.25">
      <c r="A19" s="4"/>
      <c r="B19" s="14"/>
      <c r="C19" s="15" t="s">
        <v>19</v>
      </c>
      <c r="D19" s="4">
        <v>2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50</v>
      </c>
      <c r="D21" s="4">
        <v>1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37</v>
      </c>
      <c r="D23" s="4">
        <v>1</v>
      </c>
    </row>
    <row r="24" spans="1:4" x14ac:dyDescent="0.25">
      <c r="A24" s="25" t="s">
        <v>58</v>
      </c>
      <c r="B24" s="11" t="s">
        <v>38</v>
      </c>
      <c r="C24" s="12"/>
      <c r="D24" s="25">
        <f>SUM(D25:D27)</f>
        <v>6</v>
      </c>
    </row>
    <row r="25" spans="1:4" x14ac:dyDescent="0.25">
      <c r="A25" s="4"/>
      <c r="B25" s="14"/>
      <c r="C25" s="15" t="s">
        <v>39</v>
      </c>
      <c r="D25" s="4">
        <v>1</v>
      </c>
    </row>
    <row r="26" spans="1:4" x14ac:dyDescent="0.25">
      <c r="A26" s="4"/>
      <c r="B26" s="14"/>
      <c r="C26" s="15" t="s">
        <v>40</v>
      </c>
      <c r="D26" s="4">
        <v>2</v>
      </c>
    </row>
    <row r="27" spans="1:4" x14ac:dyDescent="0.25">
      <c r="A27" s="4"/>
      <c r="B27" s="14"/>
      <c r="C27" s="15" t="s">
        <v>41</v>
      </c>
      <c r="D27" s="4">
        <v>3</v>
      </c>
    </row>
    <row r="28" spans="1:4" s="13" customFormat="1" x14ac:dyDescent="0.25">
      <c r="A28" s="16" t="s">
        <v>36</v>
      </c>
      <c r="B28" s="11"/>
      <c r="C28" s="12"/>
      <c r="D28" s="31">
        <f>D9+D17+D24</f>
        <v>21</v>
      </c>
    </row>
    <row r="29" spans="1:4" s="13" customFormat="1" x14ac:dyDescent="0.25">
      <c r="A29" s="43" t="s">
        <v>71</v>
      </c>
      <c r="B29" s="44"/>
      <c r="C29" s="44"/>
      <c r="D29" s="45"/>
    </row>
    <row r="30" spans="1:4" s="13" customFormat="1" x14ac:dyDescent="0.25">
      <c r="A30" s="16" t="s">
        <v>3</v>
      </c>
      <c r="B30" s="46" t="s">
        <v>4</v>
      </c>
      <c r="C30" s="47"/>
      <c r="D30" s="25"/>
    </row>
    <row r="31" spans="1:4" s="13" customFormat="1" x14ac:dyDescent="0.25">
      <c r="A31" s="17"/>
      <c r="B31" s="18"/>
      <c r="C31" s="20" t="s">
        <v>72</v>
      </c>
      <c r="D31" s="5">
        <v>1</v>
      </c>
    </row>
    <row r="32" spans="1:4" s="13" customFormat="1" x14ac:dyDescent="0.25">
      <c r="A32" s="17"/>
      <c r="B32" s="18"/>
      <c r="C32" s="20" t="s">
        <v>73</v>
      </c>
      <c r="D32" s="5">
        <v>3</v>
      </c>
    </row>
    <row r="33" spans="1:12" s="13" customFormat="1" x14ac:dyDescent="0.25">
      <c r="A33" s="17"/>
      <c r="B33" s="18"/>
      <c r="C33" s="20" t="s">
        <v>82</v>
      </c>
      <c r="D33" s="5">
        <v>5.5</v>
      </c>
      <c r="E33" s="39"/>
      <c r="F33" s="38"/>
      <c r="G33" s="38"/>
      <c r="H33" s="38"/>
      <c r="I33" s="38"/>
      <c r="J33" s="38"/>
      <c r="K33" s="38"/>
      <c r="L33" s="38"/>
    </row>
    <row r="34" spans="1:12" s="13" customFormat="1" x14ac:dyDescent="0.25">
      <c r="A34" s="17"/>
      <c r="B34" s="18"/>
      <c r="C34" s="20" t="s">
        <v>49</v>
      </c>
      <c r="D34" s="5">
        <v>1</v>
      </c>
    </row>
    <row r="35" spans="1:12" s="13" customFormat="1" x14ac:dyDescent="0.25">
      <c r="A35" s="16" t="s">
        <v>36</v>
      </c>
      <c r="B35" s="11"/>
      <c r="C35" s="12"/>
      <c r="D35" s="25">
        <f>SUM(D31:D34)</f>
        <v>10.5</v>
      </c>
    </row>
    <row r="36" spans="1:12" s="13" customFormat="1" x14ac:dyDescent="0.25">
      <c r="A36" s="42" t="s">
        <v>63</v>
      </c>
      <c r="B36" s="42"/>
      <c r="C36" s="42"/>
      <c r="D36" s="42"/>
    </row>
    <row r="37" spans="1:12" s="13" customFormat="1" x14ac:dyDescent="0.25">
      <c r="A37" s="25" t="s">
        <v>3</v>
      </c>
      <c r="B37" s="11" t="s">
        <v>4</v>
      </c>
      <c r="C37" s="12"/>
      <c r="D37" s="31">
        <f>SUM(D38:D40)</f>
        <v>3</v>
      </c>
    </row>
    <row r="38" spans="1:12" s="13" customFormat="1" x14ac:dyDescent="0.25">
      <c r="A38" s="26"/>
      <c r="B38" s="11"/>
      <c r="C38" s="15" t="s">
        <v>24</v>
      </c>
      <c r="D38" s="5">
        <v>1</v>
      </c>
    </row>
    <row r="39" spans="1:12" x14ac:dyDescent="0.25">
      <c r="A39" s="4"/>
      <c r="B39" s="14"/>
      <c r="C39" s="8" t="s">
        <v>68</v>
      </c>
      <c r="D39" s="4">
        <v>1</v>
      </c>
    </row>
    <row r="40" spans="1:12" x14ac:dyDescent="0.25">
      <c r="A40" s="4"/>
      <c r="B40" s="14"/>
      <c r="C40" s="15" t="s">
        <v>68</v>
      </c>
      <c r="D40" s="4">
        <v>1</v>
      </c>
      <c r="E40" s="37"/>
      <c r="F40" s="36"/>
      <c r="G40" s="36"/>
      <c r="H40" s="36"/>
      <c r="I40" s="36"/>
      <c r="J40" s="36"/>
      <c r="K40" s="36"/>
    </row>
    <row r="41" spans="1:12" s="13" customFormat="1" x14ac:dyDescent="0.25">
      <c r="A41" s="16" t="s">
        <v>66</v>
      </c>
      <c r="B41" s="11"/>
      <c r="C41" s="12"/>
      <c r="D41" s="25">
        <f>SUM(D38:D40)</f>
        <v>3</v>
      </c>
    </row>
    <row r="42" spans="1:12" s="13" customFormat="1" x14ac:dyDescent="0.25">
      <c r="A42" s="43" t="s">
        <v>51</v>
      </c>
      <c r="B42" s="44"/>
      <c r="C42" s="44"/>
      <c r="D42" s="45"/>
    </row>
    <row r="43" spans="1:12" s="19" customFormat="1" x14ac:dyDescent="0.25">
      <c r="A43" s="25">
        <v>1</v>
      </c>
      <c r="B43" s="11" t="s">
        <v>38</v>
      </c>
      <c r="C43" s="12"/>
      <c r="D43" s="25">
        <f>SUM(D44:D46)</f>
        <v>4</v>
      </c>
    </row>
    <row r="44" spans="1:12" s="19" customFormat="1" x14ac:dyDescent="0.25">
      <c r="A44" s="17"/>
      <c r="B44" s="18"/>
      <c r="C44" s="15" t="s">
        <v>40</v>
      </c>
      <c r="D44" s="4">
        <v>1</v>
      </c>
    </row>
    <row r="45" spans="1:12" s="19" customFormat="1" x14ac:dyDescent="0.25">
      <c r="A45" s="17"/>
      <c r="B45" s="18"/>
      <c r="C45" s="15" t="s">
        <v>39</v>
      </c>
      <c r="D45" s="4">
        <v>0.5</v>
      </c>
    </row>
    <row r="46" spans="1:12" s="19" customFormat="1" x14ac:dyDescent="0.25">
      <c r="A46" s="17"/>
      <c r="B46" s="18"/>
      <c r="C46" s="15" t="s">
        <v>67</v>
      </c>
      <c r="D46" s="4">
        <v>2.5</v>
      </c>
    </row>
    <row r="47" spans="1:12" s="13" customFormat="1" x14ac:dyDescent="0.25">
      <c r="A47" s="16" t="s">
        <v>52</v>
      </c>
      <c r="B47" s="11"/>
      <c r="C47" s="12"/>
      <c r="D47" s="25">
        <f>D43</f>
        <v>4</v>
      </c>
    </row>
    <row r="48" spans="1:12" s="13" customFormat="1" x14ac:dyDescent="0.25">
      <c r="A48" s="43" t="s">
        <v>53</v>
      </c>
      <c r="B48" s="44"/>
      <c r="C48" s="44"/>
      <c r="D48" s="45"/>
    </row>
    <row r="49" spans="1:4" s="19" customFormat="1" x14ac:dyDescent="0.25">
      <c r="A49" s="25">
        <v>1</v>
      </c>
      <c r="B49" s="11" t="s">
        <v>38</v>
      </c>
      <c r="C49" s="12"/>
      <c r="D49" s="25">
        <f>SUM(D50:D52)</f>
        <v>2.75</v>
      </c>
    </row>
    <row r="50" spans="1:4" s="19" customFormat="1" x14ac:dyDescent="0.25">
      <c r="A50" s="17"/>
      <c r="B50" s="18"/>
      <c r="C50" s="15" t="s">
        <v>40</v>
      </c>
      <c r="D50" s="4">
        <v>0.75</v>
      </c>
    </row>
    <row r="51" spans="1:4" s="19" customFormat="1" x14ac:dyDescent="0.25">
      <c r="A51" s="17"/>
      <c r="B51" s="18"/>
      <c r="C51" s="15" t="s">
        <v>67</v>
      </c>
      <c r="D51" s="4">
        <v>1.75</v>
      </c>
    </row>
    <row r="52" spans="1:4" s="19" customFormat="1" x14ac:dyDescent="0.25">
      <c r="A52" s="17"/>
      <c r="B52" s="18"/>
      <c r="C52" s="15" t="s">
        <v>39</v>
      </c>
      <c r="D52" s="4">
        <v>0.25</v>
      </c>
    </row>
    <row r="53" spans="1:4" s="13" customFormat="1" x14ac:dyDescent="0.25">
      <c r="A53" s="16" t="s">
        <v>54</v>
      </c>
      <c r="B53" s="11"/>
      <c r="C53" s="12"/>
      <c r="D53" s="25">
        <f>D49</f>
        <v>2.75</v>
      </c>
    </row>
    <row r="54" spans="1:4" s="13" customFormat="1" x14ac:dyDescent="0.25">
      <c r="A54" s="43" t="s">
        <v>55</v>
      </c>
      <c r="B54" s="44"/>
      <c r="C54" s="44"/>
      <c r="D54" s="45"/>
    </row>
    <row r="55" spans="1:4" s="19" customFormat="1" x14ac:dyDescent="0.25">
      <c r="A55" s="25">
        <v>1</v>
      </c>
      <c r="B55" s="11" t="s">
        <v>38</v>
      </c>
      <c r="C55" s="12"/>
      <c r="D55" s="25">
        <f>SUM(D56:D57)</f>
        <v>4.5</v>
      </c>
    </row>
    <row r="56" spans="1:4" s="19" customFormat="1" x14ac:dyDescent="0.25">
      <c r="A56" s="17"/>
      <c r="B56" s="18"/>
      <c r="C56" s="15" t="s">
        <v>40</v>
      </c>
      <c r="D56" s="4">
        <v>1</v>
      </c>
    </row>
    <row r="57" spans="1:4" s="19" customFormat="1" x14ac:dyDescent="0.25">
      <c r="A57" s="17"/>
      <c r="B57" s="18"/>
      <c r="C57" s="15" t="s">
        <v>67</v>
      </c>
      <c r="D57" s="4">
        <v>3.5</v>
      </c>
    </row>
    <row r="58" spans="1:4" s="13" customFormat="1" x14ac:dyDescent="0.25">
      <c r="A58" s="16" t="s">
        <v>56</v>
      </c>
      <c r="B58" s="11"/>
      <c r="C58" s="12"/>
      <c r="D58" s="25">
        <f>D55</f>
        <v>4.5</v>
      </c>
    </row>
    <row r="59" spans="1:4" s="13" customFormat="1" x14ac:dyDescent="0.25">
      <c r="A59" s="16" t="s">
        <v>33</v>
      </c>
      <c r="B59" s="11"/>
      <c r="C59" s="12"/>
      <c r="D59" s="31">
        <f>D28+D35+D41+D47+D53+D58</f>
        <v>45.75</v>
      </c>
    </row>
    <row r="61" spans="1:4" x14ac:dyDescent="0.25">
      <c r="D61" s="1" t="s">
        <v>35</v>
      </c>
    </row>
    <row r="62" spans="1:4" s="36" customFormat="1" x14ac:dyDescent="0.25">
      <c r="A62" s="1"/>
      <c r="C62" s="41" t="s">
        <v>80</v>
      </c>
      <c r="D62" s="41"/>
    </row>
    <row r="63" spans="1:4" x14ac:dyDescent="0.25">
      <c r="C63" s="41" t="s">
        <v>95</v>
      </c>
      <c r="D63" s="41"/>
    </row>
    <row r="64" spans="1:4" ht="6.75" customHeight="1" x14ac:dyDescent="0.25"/>
    <row r="65" spans="1:4" ht="30" x14ac:dyDescent="0.25">
      <c r="C65" s="10" t="s">
        <v>83</v>
      </c>
    </row>
    <row r="66" spans="1:4" ht="6.75" customHeight="1" x14ac:dyDescent="0.25"/>
    <row r="67" spans="1:4" ht="30" x14ac:dyDescent="0.25">
      <c r="A67" s="4" t="s">
        <v>0</v>
      </c>
      <c r="B67" s="4"/>
      <c r="C67" s="3" t="s">
        <v>1</v>
      </c>
      <c r="D67" s="3" t="s">
        <v>2</v>
      </c>
    </row>
    <row r="68" spans="1:4" s="13" customFormat="1" x14ac:dyDescent="0.25">
      <c r="A68" s="25" t="s">
        <v>3</v>
      </c>
      <c r="B68" s="11" t="s">
        <v>4</v>
      </c>
      <c r="C68" s="12"/>
      <c r="D68" s="25">
        <f>SUM(D69:D72)</f>
        <v>5</v>
      </c>
    </row>
    <row r="69" spans="1:4" x14ac:dyDescent="0.25">
      <c r="A69" s="4"/>
      <c r="B69" s="14"/>
      <c r="C69" s="15" t="s">
        <v>28</v>
      </c>
      <c r="D69" s="4">
        <v>1</v>
      </c>
    </row>
    <row r="70" spans="1:4" x14ac:dyDescent="0.25">
      <c r="A70" s="4"/>
      <c r="B70" s="14"/>
      <c r="C70" s="15" t="s">
        <v>43</v>
      </c>
      <c r="D70" s="4">
        <v>1</v>
      </c>
    </row>
    <row r="71" spans="1:4" s="36" customFormat="1" x14ac:dyDescent="0.25">
      <c r="A71" s="4"/>
      <c r="B71" s="14"/>
      <c r="C71" s="15" t="s">
        <v>96</v>
      </c>
      <c r="D71" s="4">
        <v>1</v>
      </c>
    </row>
    <row r="72" spans="1:4" x14ac:dyDescent="0.25">
      <c r="A72" s="4"/>
      <c r="B72" s="14"/>
      <c r="C72" s="15" t="s">
        <v>44</v>
      </c>
      <c r="D72" s="4">
        <v>2</v>
      </c>
    </row>
    <row r="73" spans="1:4" s="13" customFormat="1" x14ac:dyDescent="0.25">
      <c r="A73" s="25" t="s">
        <v>3</v>
      </c>
      <c r="B73" s="11" t="s">
        <v>17</v>
      </c>
      <c r="C73" s="12"/>
      <c r="D73" s="25">
        <f>SUM(D74:D76)</f>
        <v>3</v>
      </c>
    </row>
    <row r="74" spans="1:4" x14ac:dyDescent="0.25">
      <c r="A74" s="4"/>
      <c r="B74" s="14"/>
      <c r="C74" s="15" t="s">
        <v>45</v>
      </c>
      <c r="D74" s="4">
        <v>1</v>
      </c>
    </row>
    <row r="75" spans="1:4" x14ac:dyDescent="0.25">
      <c r="A75" s="4"/>
      <c r="B75" s="14"/>
      <c r="C75" s="15" t="s">
        <v>32</v>
      </c>
      <c r="D75" s="4">
        <v>1</v>
      </c>
    </row>
    <row r="76" spans="1:4" x14ac:dyDescent="0.25">
      <c r="A76" s="4"/>
      <c r="B76" s="14"/>
      <c r="C76" s="15" t="s">
        <v>57</v>
      </c>
      <c r="D76" s="4">
        <v>1</v>
      </c>
    </row>
    <row r="77" spans="1:4" s="13" customFormat="1" x14ac:dyDescent="0.25">
      <c r="A77" s="25" t="s">
        <v>16</v>
      </c>
      <c r="B77" s="11" t="s">
        <v>38</v>
      </c>
      <c r="C77" s="12"/>
      <c r="D77" s="25">
        <f>SUM(D78:D79)</f>
        <v>1.25</v>
      </c>
    </row>
    <row r="78" spans="1:4" x14ac:dyDescent="0.25">
      <c r="A78" s="4"/>
      <c r="B78" s="14"/>
      <c r="C78" s="15" t="s">
        <v>39</v>
      </c>
      <c r="D78" s="4">
        <v>1</v>
      </c>
    </row>
    <row r="79" spans="1:4" x14ac:dyDescent="0.25">
      <c r="A79" s="4"/>
      <c r="B79" s="14"/>
      <c r="C79" s="15" t="s">
        <v>40</v>
      </c>
      <c r="D79" s="4">
        <v>0.25</v>
      </c>
    </row>
    <row r="80" spans="1:4" s="13" customFormat="1" x14ac:dyDescent="0.25">
      <c r="A80" s="16" t="s">
        <v>36</v>
      </c>
      <c r="B80" s="11"/>
      <c r="C80" s="12"/>
      <c r="D80" s="25">
        <f>D68+D73+D77</f>
        <v>9.25</v>
      </c>
    </row>
    <row r="81" spans="1:4" s="13" customFormat="1" x14ac:dyDescent="0.25">
      <c r="A81" s="42" t="s">
        <v>23</v>
      </c>
      <c r="B81" s="42"/>
      <c r="C81" s="42"/>
      <c r="D81" s="42"/>
    </row>
    <row r="82" spans="1:4" s="13" customFormat="1" x14ac:dyDescent="0.25">
      <c r="A82" s="25" t="s">
        <v>3</v>
      </c>
      <c r="B82" s="11" t="s">
        <v>4</v>
      </c>
      <c r="C82" s="12"/>
      <c r="D82" s="25">
        <f>SUM(D83:D84)</f>
        <v>2</v>
      </c>
    </row>
    <row r="83" spans="1:4" x14ac:dyDescent="0.25">
      <c r="A83" s="4"/>
      <c r="B83" s="14"/>
      <c r="C83" s="15" t="s">
        <v>24</v>
      </c>
      <c r="D83" s="4">
        <v>1</v>
      </c>
    </row>
    <row r="84" spans="1:4" x14ac:dyDescent="0.25">
      <c r="A84" s="4"/>
      <c r="B84" s="14"/>
      <c r="C84" s="15" t="s">
        <v>68</v>
      </c>
      <c r="D84" s="4">
        <v>1</v>
      </c>
    </row>
    <row r="85" spans="1:4" s="13" customFormat="1" x14ac:dyDescent="0.25">
      <c r="A85" s="25" t="s">
        <v>3</v>
      </c>
      <c r="B85" s="11" t="s">
        <v>17</v>
      </c>
      <c r="C85" s="12"/>
      <c r="D85" s="25">
        <f>SUM(D86:D87)</f>
        <v>4</v>
      </c>
    </row>
    <row r="86" spans="1:4" x14ac:dyDescent="0.25">
      <c r="A86" s="4"/>
      <c r="B86" s="14"/>
      <c r="C86" s="15" t="s">
        <v>26</v>
      </c>
      <c r="D86" s="4">
        <v>1</v>
      </c>
    </row>
    <row r="87" spans="1:4" x14ac:dyDescent="0.25">
      <c r="A87" s="4"/>
      <c r="B87" s="14"/>
      <c r="C87" s="15" t="s">
        <v>25</v>
      </c>
      <c r="D87" s="4">
        <v>3</v>
      </c>
    </row>
    <row r="88" spans="1:4" s="13" customFormat="1" x14ac:dyDescent="0.25">
      <c r="A88" s="16" t="s">
        <v>27</v>
      </c>
      <c r="B88" s="11"/>
      <c r="C88" s="12"/>
      <c r="D88" s="25">
        <f>D82+D85</f>
        <v>6</v>
      </c>
    </row>
    <row r="89" spans="1:4" s="13" customFormat="1" x14ac:dyDescent="0.25">
      <c r="A89" s="16" t="s">
        <v>33</v>
      </c>
      <c r="B89" s="11"/>
      <c r="C89" s="12"/>
      <c r="D89" s="25">
        <f>D80+D88</f>
        <v>15.25</v>
      </c>
    </row>
    <row r="91" spans="1:4" x14ac:dyDescent="0.25">
      <c r="D91" s="1" t="s">
        <v>42</v>
      </c>
    </row>
    <row r="92" spans="1:4" x14ac:dyDescent="0.25">
      <c r="D92" s="2" t="s">
        <v>80</v>
      </c>
    </row>
    <row r="94" spans="1:4" x14ac:dyDescent="0.25">
      <c r="C94" s="10" t="s">
        <v>84</v>
      </c>
    </row>
    <row r="95" spans="1:4" x14ac:dyDescent="0.25">
      <c r="C95" s="10"/>
    </row>
    <row r="96" spans="1:4" ht="30" x14ac:dyDescent="0.25">
      <c r="A96" s="4" t="s">
        <v>0</v>
      </c>
      <c r="B96" s="4"/>
      <c r="C96" s="3" t="s">
        <v>1</v>
      </c>
      <c r="D96" s="3" t="s">
        <v>2</v>
      </c>
    </row>
    <row r="97" spans="1:4" s="13" customFormat="1" x14ac:dyDescent="0.25">
      <c r="A97" s="25" t="s">
        <v>3</v>
      </c>
      <c r="B97" s="11" t="s">
        <v>4</v>
      </c>
      <c r="C97" s="12"/>
      <c r="D97" s="25">
        <f>SUM(D98:D99)</f>
        <v>3</v>
      </c>
    </row>
    <row r="98" spans="1:4" x14ac:dyDescent="0.25">
      <c r="A98" s="4"/>
      <c r="B98" s="14"/>
      <c r="C98" s="15" t="s">
        <v>28</v>
      </c>
      <c r="D98" s="4">
        <v>1</v>
      </c>
    </row>
    <row r="99" spans="1:4" x14ac:dyDescent="0.25">
      <c r="A99" s="4"/>
      <c r="B99" s="14"/>
      <c r="C99" s="15" t="s">
        <v>49</v>
      </c>
      <c r="D99" s="4">
        <v>2</v>
      </c>
    </row>
    <row r="100" spans="1:4" s="13" customFormat="1" x14ac:dyDescent="0.25">
      <c r="A100" s="16" t="s">
        <v>33</v>
      </c>
      <c r="B100" s="11"/>
      <c r="C100" s="12"/>
      <c r="D100" s="25">
        <f>D97</f>
        <v>3</v>
      </c>
    </row>
    <row r="102" spans="1:4" x14ac:dyDescent="0.25">
      <c r="D102" s="1" t="s">
        <v>46</v>
      </c>
    </row>
    <row r="103" spans="1:4" x14ac:dyDescent="0.25">
      <c r="D103" s="2" t="s">
        <v>80</v>
      </c>
    </row>
    <row r="104" spans="1:4" x14ac:dyDescent="0.25">
      <c r="C104" s="34"/>
      <c r="D104" s="35" t="s">
        <v>93</v>
      </c>
    </row>
    <row r="106" spans="1:4" ht="30" x14ac:dyDescent="0.25">
      <c r="C106" s="21" t="s">
        <v>85</v>
      </c>
    </row>
    <row r="108" spans="1:4" ht="30" x14ac:dyDescent="0.25">
      <c r="A108" s="4" t="s">
        <v>0</v>
      </c>
      <c r="B108" s="4"/>
      <c r="C108" s="3" t="s">
        <v>1</v>
      </c>
      <c r="D108" s="3" t="s">
        <v>2</v>
      </c>
    </row>
    <row r="109" spans="1:4" s="13" customFormat="1" x14ac:dyDescent="0.25">
      <c r="A109" s="25" t="s">
        <v>3</v>
      </c>
      <c r="B109" s="11" t="s">
        <v>4</v>
      </c>
      <c r="C109" s="12"/>
      <c r="D109" s="25">
        <f>SUM(D110:D110)</f>
        <v>1</v>
      </c>
    </row>
    <row r="110" spans="1:4" x14ac:dyDescent="0.25">
      <c r="A110" s="4"/>
      <c r="B110" s="14"/>
      <c r="C110" s="15" t="s">
        <v>28</v>
      </c>
      <c r="D110" s="4">
        <v>1</v>
      </c>
    </row>
    <row r="111" spans="1:4" x14ac:dyDescent="0.25">
      <c r="A111" s="27" t="s">
        <v>16</v>
      </c>
      <c r="B111" s="11" t="s">
        <v>17</v>
      </c>
      <c r="C111" s="12"/>
      <c r="D111" s="27">
        <f>SUM(D112:D113)</f>
        <v>2</v>
      </c>
    </row>
    <row r="112" spans="1:4" x14ac:dyDescent="0.25">
      <c r="A112" s="28" t="s">
        <v>89</v>
      </c>
      <c r="B112" s="11"/>
      <c r="C112" s="15" t="s">
        <v>77</v>
      </c>
      <c r="D112" s="4">
        <v>1</v>
      </c>
    </row>
    <row r="113" spans="1:4" x14ac:dyDescent="0.25">
      <c r="A113" s="4" t="s">
        <v>90</v>
      </c>
      <c r="B113" s="14"/>
      <c r="C113" s="32" t="s">
        <v>91</v>
      </c>
      <c r="D113" s="33">
        <v>1</v>
      </c>
    </row>
    <row r="114" spans="1:4" x14ac:dyDescent="0.25">
      <c r="A114" s="42" t="s">
        <v>63</v>
      </c>
      <c r="B114" s="42"/>
      <c r="C114" s="42"/>
      <c r="D114" s="42"/>
    </row>
    <row r="115" spans="1:4" x14ac:dyDescent="0.25">
      <c r="A115" s="25" t="s">
        <v>3</v>
      </c>
      <c r="B115" s="11" t="s">
        <v>4</v>
      </c>
      <c r="C115" s="12"/>
      <c r="D115" s="25">
        <f>SUM(D116:D116)</f>
        <v>1</v>
      </c>
    </row>
    <row r="116" spans="1:4" x14ac:dyDescent="0.25">
      <c r="A116" s="4"/>
      <c r="B116" s="14"/>
      <c r="C116" s="15" t="s">
        <v>24</v>
      </c>
      <c r="D116" s="4">
        <v>1</v>
      </c>
    </row>
    <row r="117" spans="1:4" x14ac:dyDescent="0.25">
      <c r="A117" s="25" t="s">
        <v>16</v>
      </c>
      <c r="B117" s="11" t="s">
        <v>17</v>
      </c>
      <c r="C117" s="12"/>
      <c r="D117" s="25">
        <f>SUM(D118:D118)</f>
        <v>1</v>
      </c>
    </row>
    <row r="118" spans="1:4" x14ac:dyDescent="0.25">
      <c r="A118" s="4"/>
      <c r="B118" s="14"/>
      <c r="C118" s="15" t="s">
        <v>49</v>
      </c>
      <c r="D118" s="4">
        <v>1</v>
      </c>
    </row>
    <row r="119" spans="1:4" x14ac:dyDescent="0.25">
      <c r="A119" s="16" t="s">
        <v>66</v>
      </c>
      <c r="B119" s="11"/>
      <c r="C119" s="12"/>
      <c r="D119" s="25">
        <f>D115+D117</f>
        <v>2</v>
      </c>
    </row>
    <row r="120" spans="1:4" x14ac:dyDescent="0.25">
      <c r="A120" s="16" t="s">
        <v>88</v>
      </c>
      <c r="B120" s="14"/>
      <c r="C120" s="15"/>
      <c r="D120" s="27">
        <f>D109+D111+D119</f>
        <v>5</v>
      </c>
    </row>
    <row r="121" spans="1:4" x14ac:dyDescent="0.25">
      <c r="A121" s="43" t="s">
        <v>64</v>
      </c>
      <c r="B121" s="44"/>
      <c r="C121" s="44"/>
      <c r="D121" s="45"/>
    </row>
    <row r="122" spans="1:4" s="13" customFormat="1" x14ac:dyDescent="0.25">
      <c r="A122" s="25" t="s">
        <v>3</v>
      </c>
      <c r="B122" s="11" t="s">
        <v>4</v>
      </c>
      <c r="C122" s="12"/>
      <c r="D122" s="25">
        <f>SUM(D123:D123)</f>
        <v>1</v>
      </c>
    </row>
    <row r="123" spans="1:4" x14ac:dyDescent="0.25">
      <c r="A123" s="4"/>
      <c r="B123" s="14"/>
      <c r="C123" s="15" t="s">
        <v>31</v>
      </c>
      <c r="D123" s="4">
        <v>1</v>
      </c>
    </row>
    <row r="124" spans="1:4" x14ac:dyDescent="0.25">
      <c r="A124" s="25" t="s">
        <v>16</v>
      </c>
      <c r="B124" s="22" t="s">
        <v>17</v>
      </c>
      <c r="C124" s="23"/>
      <c r="D124" s="25">
        <f>SUM(D125:D126)</f>
        <v>2</v>
      </c>
    </row>
    <row r="125" spans="1:4" x14ac:dyDescent="0.25">
      <c r="A125" s="4"/>
      <c r="B125" s="14"/>
      <c r="C125" s="15" t="s">
        <v>60</v>
      </c>
      <c r="D125" s="4">
        <v>1</v>
      </c>
    </row>
    <row r="126" spans="1:4" x14ac:dyDescent="0.25">
      <c r="A126" s="25"/>
      <c r="B126" s="24"/>
      <c r="C126" s="15" t="s">
        <v>39</v>
      </c>
      <c r="D126" s="5">
        <v>1</v>
      </c>
    </row>
    <row r="127" spans="1:4" s="13" customFormat="1" x14ac:dyDescent="0.25">
      <c r="A127" s="25" t="s">
        <v>58</v>
      </c>
      <c r="B127" s="11" t="s">
        <v>38</v>
      </c>
      <c r="C127" s="12"/>
      <c r="D127" s="25">
        <f>SUM(D128:D128)</f>
        <v>14</v>
      </c>
    </row>
    <row r="128" spans="1:4" x14ac:dyDescent="0.25">
      <c r="A128" s="4"/>
      <c r="B128" s="14"/>
      <c r="C128" s="15" t="s">
        <v>47</v>
      </c>
      <c r="D128" s="4">
        <v>14</v>
      </c>
    </row>
    <row r="129" spans="1:4" x14ac:dyDescent="0.25">
      <c r="A129" s="16" t="s">
        <v>65</v>
      </c>
      <c r="B129" s="14"/>
      <c r="C129" s="15"/>
      <c r="D129" s="25">
        <f>D122+D124+D127</f>
        <v>17</v>
      </c>
    </row>
    <row r="130" spans="1:4" s="13" customFormat="1" x14ac:dyDescent="0.25">
      <c r="A130" s="16" t="s">
        <v>33</v>
      </c>
      <c r="B130" s="11"/>
      <c r="C130" s="12"/>
      <c r="D130" s="31">
        <f>D120+D129</f>
        <v>22</v>
      </c>
    </row>
    <row r="132" spans="1:4" x14ac:dyDescent="0.25">
      <c r="D132" s="1" t="s">
        <v>48</v>
      </c>
    </row>
    <row r="133" spans="1:4" x14ac:dyDescent="0.25">
      <c r="D133" s="2" t="s">
        <v>80</v>
      </c>
    </row>
    <row r="134" spans="1:4" ht="45" x14ac:dyDescent="0.25">
      <c r="C134" s="21" t="s">
        <v>86</v>
      </c>
    </row>
    <row r="136" spans="1:4" ht="30" x14ac:dyDescent="0.25">
      <c r="A136" s="4" t="s">
        <v>0</v>
      </c>
      <c r="B136" s="4"/>
      <c r="C136" s="3" t="s">
        <v>1</v>
      </c>
      <c r="D136" s="3" t="s">
        <v>2</v>
      </c>
    </row>
    <row r="137" spans="1:4" s="13" customFormat="1" x14ac:dyDescent="0.25">
      <c r="A137" s="25" t="s">
        <v>3</v>
      </c>
      <c r="B137" s="11" t="s">
        <v>4</v>
      </c>
      <c r="C137" s="12"/>
      <c r="D137" s="25">
        <f>SUM(D138:D139)</f>
        <v>2</v>
      </c>
    </row>
    <row r="138" spans="1:4" x14ac:dyDescent="0.25">
      <c r="A138" s="4"/>
      <c r="B138" s="14"/>
      <c r="C138" s="15" t="s">
        <v>28</v>
      </c>
      <c r="D138" s="4">
        <v>1</v>
      </c>
    </row>
    <row r="139" spans="1:4" x14ac:dyDescent="0.25">
      <c r="A139" s="4"/>
      <c r="B139" s="14"/>
      <c r="C139" s="15" t="s">
        <v>70</v>
      </c>
      <c r="D139" s="4">
        <v>1</v>
      </c>
    </row>
    <row r="140" spans="1:4" x14ac:dyDescent="0.25">
      <c r="A140" s="25" t="s">
        <v>16</v>
      </c>
      <c r="B140" s="22" t="s">
        <v>17</v>
      </c>
      <c r="C140" s="23"/>
      <c r="D140" s="25">
        <f>SUM(D141:D141)</f>
        <v>1</v>
      </c>
    </row>
    <row r="141" spans="1:4" x14ac:dyDescent="0.25">
      <c r="A141" s="25"/>
      <c r="B141" s="24"/>
      <c r="C141" s="15" t="s">
        <v>77</v>
      </c>
      <c r="D141" s="5">
        <v>1</v>
      </c>
    </row>
    <row r="142" spans="1:4" x14ac:dyDescent="0.25">
      <c r="A142" s="48" t="s">
        <v>36</v>
      </c>
      <c r="B142" s="49"/>
      <c r="C142" s="50"/>
      <c r="D142" s="25">
        <f>D137+D140</f>
        <v>3</v>
      </c>
    </row>
    <row r="143" spans="1:4" x14ac:dyDescent="0.25">
      <c r="A143" s="43" t="s">
        <v>61</v>
      </c>
      <c r="B143" s="44"/>
      <c r="C143" s="44"/>
      <c r="D143" s="45"/>
    </row>
    <row r="144" spans="1:4" x14ac:dyDescent="0.25">
      <c r="A144" s="25" t="s">
        <v>3</v>
      </c>
      <c r="B144" s="11" t="s">
        <v>4</v>
      </c>
      <c r="C144" s="12"/>
      <c r="D144" s="25">
        <f>SUM(D145:D147)</f>
        <v>5</v>
      </c>
    </row>
    <row r="145" spans="1:4" x14ac:dyDescent="0.25">
      <c r="A145" s="4"/>
      <c r="B145" s="14"/>
      <c r="C145" s="15" t="s">
        <v>31</v>
      </c>
      <c r="D145" s="4">
        <v>1</v>
      </c>
    </row>
    <row r="146" spans="1:4" x14ac:dyDescent="0.25">
      <c r="A146" s="4"/>
      <c r="B146" s="14"/>
      <c r="C146" s="15" t="s">
        <v>29</v>
      </c>
      <c r="D146" s="4">
        <v>1</v>
      </c>
    </row>
    <row r="147" spans="1:4" x14ac:dyDescent="0.25">
      <c r="A147" s="4"/>
      <c r="B147" s="14"/>
      <c r="C147" s="15" t="s">
        <v>30</v>
      </c>
      <c r="D147" s="4">
        <v>3</v>
      </c>
    </row>
    <row r="148" spans="1:4" x14ac:dyDescent="0.25">
      <c r="A148" s="16" t="s">
        <v>62</v>
      </c>
      <c r="B148" s="14"/>
      <c r="C148" s="15"/>
      <c r="D148" s="25">
        <f>D144</f>
        <v>5</v>
      </c>
    </row>
    <row r="149" spans="1:4" s="13" customFormat="1" x14ac:dyDescent="0.25">
      <c r="A149" s="42" t="s">
        <v>63</v>
      </c>
      <c r="B149" s="42"/>
      <c r="C149" s="42"/>
      <c r="D149" s="42"/>
    </row>
    <row r="150" spans="1:4" s="13" customFormat="1" x14ac:dyDescent="0.25">
      <c r="A150" s="25" t="s">
        <v>3</v>
      </c>
      <c r="B150" s="11" t="s">
        <v>4</v>
      </c>
      <c r="C150" s="12"/>
      <c r="D150" s="25">
        <f>SUM(D151:D151)</f>
        <v>1</v>
      </c>
    </row>
    <row r="151" spans="1:4" x14ac:dyDescent="0.25">
      <c r="A151" s="4"/>
      <c r="B151" s="14"/>
      <c r="C151" s="15" t="s">
        <v>24</v>
      </c>
      <c r="D151" s="4">
        <v>1</v>
      </c>
    </row>
    <row r="152" spans="1:4" s="13" customFormat="1" x14ac:dyDescent="0.25">
      <c r="A152" s="25" t="s">
        <v>16</v>
      </c>
      <c r="B152" s="11" t="s">
        <v>17</v>
      </c>
      <c r="C152" s="12"/>
      <c r="D152" s="25">
        <f>SUM(D153:D153)</f>
        <v>1</v>
      </c>
    </row>
    <row r="153" spans="1:4" x14ac:dyDescent="0.25">
      <c r="A153" s="4"/>
      <c r="B153" s="14"/>
      <c r="C153" s="15" t="s">
        <v>76</v>
      </c>
      <c r="D153" s="4">
        <v>1</v>
      </c>
    </row>
    <row r="154" spans="1:4" s="13" customFormat="1" x14ac:dyDescent="0.25">
      <c r="A154" s="16" t="s">
        <v>66</v>
      </c>
      <c r="B154" s="11"/>
      <c r="C154" s="12"/>
      <c r="D154" s="25">
        <f>D150+D152</f>
        <v>2</v>
      </c>
    </row>
    <row r="155" spans="1:4" x14ac:dyDescent="0.25">
      <c r="A155" s="16" t="s">
        <v>88</v>
      </c>
      <c r="B155" s="14"/>
      <c r="C155" s="15"/>
      <c r="D155" s="27">
        <f>D137+D140+D148+D154</f>
        <v>10</v>
      </c>
    </row>
    <row r="156" spans="1:4" s="13" customFormat="1" x14ac:dyDescent="0.25">
      <c r="A156" s="43" t="s">
        <v>78</v>
      </c>
      <c r="B156" s="44"/>
      <c r="C156" s="44"/>
      <c r="D156" s="45"/>
    </row>
    <row r="157" spans="1:4" s="13" customFormat="1" x14ac:dyDescent="0.25">
      <c r="A157" s="25" t="s">
        <v>3</v>
      </c>
      <c r="B157" s="22" t="s">
        <v>17</v>
      </c>
      <c r="C157" s="23"/>
      <c r="D157" s="25">
        <f>D158</f>
        <v>1</v>
      </c>
    </row>
    <row r="158" spans="1:4" s="13" customFormat="1" x14ac:dyDescent="0.25">
      <c r="A158" s="25"/>
      <c r="B158" s="24"/>
      <c r="C158" s="15" t="s">
        <v>37</v>
      </c>
      <c r="D158" s="5">
        <v>1</v>
      </c>
    </row>
    <row r="159" spans="1:4" s="13" customFormat="1" x14ac:dyDescent="0.25">
      <c r="A159" s="25" t="s">
        <v>16</v>
      </c>
      <c r="B159" s="11" t="s">
        <v>38</v>
      </c>
      <c r="C159" s="12"/>
      <c r="D159" s="25">
        <f>SUM(D160:D162)</f>
        <v>18.5</v>
      </c>
    </row>
    <row r="160" spans="1:4" x14ac:dyDescent="0.25">
      <c r="A160" s="4"/>
      <c r="B160" s="11"/>
      <c r="C160" s="15" t="s">
        <v>59</v>
      </c>
      <c r="D160" s="5">
        <f>1+0.5+0.5</f>
        <v>2</v>
      </c>
    </row>
    <row r="161" spans="1:4" x14ac:dyDescent="0.25">
      <c r="A161" s="4"/>
      <c r="B161" s="14"/>
      <c r="C161" s="15" t="s">
        <v>69</v>
      </c>
      <c r="D161" s="4">
        <v>1</v>
      </c>
    </row>
    <row r="162" spans="1:4" x14ac:dyDescent="0.25">
      <c r="A162" s="4"/>
      <c r="B162" s="14"/>
      <c r="C162" s="15" t="s">
        <v>67</v>
      </c>
      <c r="D162" s="5">
        <f>4+1.5+5+5</f>
        <v>15.5</v>
      </c>
    </row>
    <row r="163" spans="1:4" x14ac:dyDescent="0.25">
      <c r="A163" s="16" t="s">
        <v>79</v>
      </c>
      <c r="B163" s="11"/>
      <c r="C163" s="12"/>
      <c r="D163" s="25">
        <f>D157+D159</f>
        <v>19.5</v>
      </c>
    </row>
    <row r="164" spans="1:4" s="13" customFormat="1" x14ac:dyDescent="0.25">
      <c r="A164" s="16" t="s">
        <v>33</v>
      </c>
      <c r="B164" s="11"/>
      <c r="C164" s="12"/>
      <c r="D164" s="25">
        <f>D142+D148+D154+D163</f>
        <v>29.5</v>
      </c>
    </row>
    <row r="165" spans="1:4" x14ac:dyDescent="0.25">
      <c r="D165" s="2"/>
    </row>
    <row r="166" spans="1:4" x14ac:dyDescent="0.25">
      <c r="D166" s="1" t="s">
        <v>75</v>
      </c>
    </row>
    <row r="167" spans="1:4" x14ac:dyDescent="0.25">
      <c r="D167" s="2" t="s">
        <v>80</v>
      </c>
    </row>
    <row r="168" spans="1:4" x14ac:dyDescent="0.25">
      <c r="C168" s="51" t="s">
        <v>94</v>
      </c>
      <c r="D168" s="51"/>
    </row>
    <row r="169" spans="1:4" ht="30" x14ac:dyDescent="0.25">
      <c r="C169" s="10" t="s">
        <v>87</v>
      </c>
    </row>
    <row r="170" spans="1:4" x14ac:dyDescent="0.25">
      <c r="C170" s="10"/>
    </row>
    <row r="171" spans="1:4" ht="30" x14ac:dyDescent="0.25">
      <c r="A171" s="4" t="s">
        <v>0</v>
      </c>
      <c r="B171" s="4"/>
      <c r="C171" s="3" t="s">
        <v>1</v>
      </c>
      <c r="D171" s="3" t="s">
        <v>2</v>
      </c>
    </row>
    <row r="172" spans="1:4" s="13" customFormat="1" x14ac:dyDescent="0.25">
      <c r="A172" s="25" t="s">
        <v>3</v>
      </c>
      <c r="B172" s="11" t="s">
        <v>4</v>
      </c>
      <c r="C172" s="12"/>
      <c r="D172" s="25">
        <f>SUM(D173)</f>
        <v>1</v>
      </c>
    </row>
    <row r="173" spans="1:4" x14ac:dyDescent="0.25">
      <c r="A173" s="4"/>
      <c r="B173" s="14"/>
      <c r="C173" s="15" t="s">
        <v>28</v>
      </c>
      <c r="D173" s="4">
        <v>1</v>
      </c>
    </row>
    <row r="174" spans="1:4" x14ac:dyDescent="0.25">
      <c r="A174" s="25" t="s">
        <v>16</v>
      </c>
      <c r="B174" s="46" t="s">
        <v>17</v>
      </c>
      <c r="C174" s="47"/>
      <c r="D174" s="25">
        <f>SUM(D175:D177)</f>
        <v>3</v>
      </c>
    </row>
    <row r="175" spans="1:4" x14ac:dyDescent="0.25">
      <c r="A175" s="4"/>
      <c r="B175" s="14"/>
      <c r="C175" s="15" t="s">
        <v>20</v>
      </c>
      <c r="D175" s="4">
        <v>1</v>
      </c>
    </row>
    <row r="176" spans="1:4" x14ac:dyDescent="0.25">
      <c r="A176" s="4"/>
      <c r="B176" s="14"/>
      <c r="C176" s="15" t="s">
        <v>44</v>
      </c>
      <c r="D176" s="4">
        <v>1</v>
      </c>
    </row>
    <row r="177" spans="1:4" x14ac:dyDescent="0.25">
      <c r="A177" s="4"/>
      <c r="B177" s="14"/>
      <c r="C177" s="15" t="s">
        <v>82</v>
      </c>
      <c r="D177" s="4">
        <v>1</v>
      </c>
    </row>
    <row r="178" spans="1:4" s="13" customFormat="1" x14ac:dyDescent="0.25">
      <c r="A178" s="16" t="s">
        <v>33</v>
      </c>
      <c r="B178" s="11"/>
      <c r="C178" s="12"/>
      <c r="D178" s="25">
        <f>D172+D174</f>
        <v>4</v>
      </c>
    </row>
  </sheetData>
  <mergeCells count="18">
    <mergeCell ref="B174:C174"/>
    <mergeCell ref="A42:D42"/>
    <mergeCell ref="A48:D48"/>
    <mergeCell ref="A54:D54"/>
    <mergeCell ref="A81:D81"/>
    <mergeCell ref="A114:D114"/>
    <mergeCell ref="A121:D121"/>
    <mergeCell ref="A142:C142"/>
    <mergeCell ref="A143:D143"/>
    <mergeCell ref="A149:D149"/>
    <mergeCell ref="A156:D156"/>
    <mergeCell ref="C168:D168"/>
    <mergeCell ref="C62:D62"/>
    <mergeCell ref="C63:D63"/>
    <mergeCell ref="A8:D8"/>
    <mergeCell ref="A36:D36"/>
    <mergeCell ref="A29:D29"/>
    <mergeCell ref="B30:C30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2023-12-21T10:47:39Z</cp:lastPrinted>
  <dcterms:created xsi:type="dcterms:W3CDTF">2020-11-29T15:12:09Z</dcterms:created>
  <dcterms:modified xsi:type="dcterms:W3CDTF">2023-12-21T10:47:42Z</dcterms:modified>
</cp:coreProperties>
</file>