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635" windowHeight="14640"/>
  </bookViews>
  <sheets>
    <sheet name="Лист1" sheetId="1" r:id="rId1"/>
  </sheets>
  <calcPr calcId="145621"/>
</workbook>
</file>

<file path=xl/calcChain.xml><?xml version="1.0" encoding="utf-8"?>
<calcChain xmlns="http://schemas.openxmlformats.org/spreadsheetml/2006/main">
  <c r="E123" i="1" l="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alcChain>
</file>

<file path=xl/sharedStrings.xml><?xml version="1.0" encoding="utf-8"?>
<sst xmlns="http://schemas.openxmlformats.org/spreadsheetml/2006/main" count="327" uniqueCount="136">
  <si>
    <t>Станом на 08.10.2024</t>
  </si>
  <si>
    <t xml:space="preserve">Аналіз фінансування установ на 30.09.2024 </t>
  </si>
  <si>
    <t>Загальний фонд</t>
  </si>
  <si>
    <t>Код</t>
  </si>
  <si>
    <t>Показник</t>
  </si>
  <si>
    <t>План на вказаний період з урахуванням змін</t>
  </si>
  <si>
    <t>Касові видатки за вказаний період</t>
  </si>
  <si>
    <t>% виконання на вказаний період (гр8/гр5*100)</t>
  </si>
  <si>
    <t>Бюджет Смолiнської селищної територiальної громади</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</si>
  <si>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</si>
  <si>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</si>
  <si>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2100</t>
  </si>
  <si>
    <t>Оплата праці і нарахування на заробітну плату</t>
  </si>
  <si>
    <t>2111</t>
  </si>
  <si>
    <t>2200</t>
  </si>
  <si>
    <t>Використання товарів і послуг</t>
  </si>
  <si>
    <t>2270</t>
  </si>
  <si>
    <t>Оплата комунальних послуг та енергоносіїв</t>
  </si>
  <si>
    <t>2280</t>
  </si>
  <si>
    <t>Дослідження і розробки, окремі заходи по реалізації державних (регіональних) програм</t>
  </si>
  <si>
    <t>2282</t>
  </si>
  <si>
    <t>Окремі заходи по реалізації державних (регіональних) програм, не віднесені до заходів розвитку</t>
  </si>
  <si>
    <t>2800</t>
  </si>
  <si>
    <t>Інші поточні видатки</t>
  </si>
  <si>
    <t>0160</t>
  </si>
  <si>
    <t>Керівництво і управління у відповідній сфері у містах (місті Києві), селищах, селах, територіальних громадах</t>
  </si>
  <si>
    <t>0180</t>
  </si>
  <si>
    <t>Інша діяльність у сфері державного управління</t>
  </si>
  <si>
    <t>1010</t>
  </si>
  <si>
    <t>Надання дошкільної освіти</t>
  </si>
  <si>
    <t>2220</t>
  </si>
  <si>
    <t>Медикаменти та перев`язувальні матеріали</t>
  </si>
  <si>
    <t>2230</t>
  </si>
  <si>
    <t>Продукти харчування</t>
  </si>
  <si>
    <t>1021</t>
  </si>
  <si>
    <t>Надання загальної середньої освіти закладами загальної середньої освіти за рахунок коштів місцевого бюджету</t>
  </si>
  <si>
    <t>2700</t>
  </si>
  <si>
    <t>Соціальне забезпечення</t>
  </si>
  <si>
    <t>2730</t>
  </si>
  <si>
    <t>Інші виплати населенню</t>
  </si>
  <si>
    <t>1031</t>
  </si>
  <si>
    <t>Надання загальної середньої освіти закладами загальної середньої освіти за рахунок освітньої субвенції</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</si>
  <si>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</si>
  <si>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</si>
  <si>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</si>
  <si>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</si>
  <si>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</si>
  <si>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</si>
  <si>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</si>
  <si>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</si>
  <si>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</si>
  <si>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</si>
  <si>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</si>
  <si>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</si>
  <si>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</si>
  <si>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</si>
  <si>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</si>
  <si>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</si>
  <si>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2020</t>
  </si>
  <si>
    <t>Спеціалізована стаціонарна медична допомога населенню</t>
  </si>
  <si>
    <t>2600</t>
  </si>
  <si>
    <t>Поточні трансферти</t>
  </si>
  <si>
    <t>2610</t>
  </si>
  <si>
    <t>Субсидії та поточні трансферти підприємствам (установам, організаціям)</t>
  </si>
  <si>
    <t>Первинна медична допомога населенню, що надається центрами первинної медичної (медико-санітарної) допомоги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</si>
  <si>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</si>
  <si>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</si>
  <si>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3112</t>
  </si>
  <si>
    <t>Заходи державної політики з питань дітей та їх соціального захисту</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</si>
  <si>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</si>
  <si>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</si>
  <si>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3210</t>
  </si>
  <si>
    <t>Організація та проведення громадських робіт</t>
  </si>
  <si>
    <t>3230</t>
  </si>
  <si>
    <t>Видатки, пов`язані з наданням підтримки внутрішньо перемішеним та/або евакуйованим особам у зв`язку із введенням воєнного стану</t>
  </si>
  <si>
    <t>3242</t>
  </si>
  <si>
    <t>Інші заходи у сфері соціального захисту і соціального забезпечення</t>
  </si>
  <si>
    <t>4030</t>
  </si>
  <si>
    <t>Забезпечення діяльності бібліотек</t>
  </si>
  <si>
    <t>4060</t>
  </si>
  <si>
    <t>Забезпечення діяльності палаців i будинків культури, клубів, центрів дозвілля та iнших клубних закладів</t>
  </si>
  <si>
    <t>6030</t>
  </si>
  <si>
    <t>Організація благоустрою населених пунктів</t>
  </si>
  <si>
    <t>7130</t>
  </si>
  <si>
    <t>Здійснення заходів із землеустрою</t>
  </si>
  <si>
    <t>7461</t>
  </si>
  <si>
    <t>Утримання та розвиток автомобільних доріг та дорожньої інфраструктури за рахунок коштів місцевого бюджету</t>
  </si>
  <si>
    <t>2281</t>
  </si>
  <si>
    <t>Дослідження і розробки, окремі заходи розвитку по реалізації державних (регіональних) програм</t>
  </si>
  <si>
    <t>7680</t>
  </si>
  <si>
    <t>Членські внески до асоціацій органів місцевого самоврядування</t>
  </si>
  <si>
    <t>7693</t>
  </si>
  <si>
    <t>Інші заходи, пов`язані з економічною діяльністю</t>
  </si>
  <si>
    <t>8110</t>
  </si>
  <si>
    <t>Заходи із запобігання та ліквідації надзвичайних ситуацій та наслідків стихійного лиха</t>
  </si>
  <si>
    <t>8240</t>
  </si>
  <si>
    <t>Заходи та роботи з територіальної оборони</t>
  </si>
  <si>
    <t>8710</t>
  </si>
  <si>
    <t>Резервний фонд місцевого бюджету</t>
  </si>
  <si>
    <t>9000</t>
  </si>
  <si>
    <t>Нерозподілені видатки</t>
  </si>
  <si>
    <t>9770</t>
  </si>
  <si>
    <t>Інші субвенції з місцевого бюджету</t>
  </si>
  <si>
    <t>2620</t>
  </si>
  <si>
    <t>Поточні трансферти органам державного управління інших рівнів</t>
  </si>
  <si>
    <t>9800</t>
  </si>
  <si>
    <t>Субвенція з місцевого бюджету державному бюджету на виконання програм соціально-економічного розвитку регіонів</t>
  </si>
  <si>
    <t>Всього по бюджету</t>
  </si>
  <si>
    <t>Інші кошти спеціального фонду</t>
  </si>
  <si>
    <t>3100</t>
  </si>
  <si>
    <t>Придбання основного капіталу</t>
  </si>
  <si>
    <t>3130</t>
  </si>
  <si>
    <t>Капітальний ремонт</t>
  </si>
  <si>
    <t>3132</t>
  </si>
  <si>
    <t>Капітальний ремонт інших об`єктів</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</si>
  <si>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</si>
  <si>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</si>
  <si>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</si>
  <si>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</si>
  <si>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</si>
  <si>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</si>
  <si>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</si>
  <si>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</si>
  <si>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3200</t>
  </si>
  <si>
    <t>Капітальні трансферти</t>
  </si>
  <si>
    <t>Капітальні трансферти підприємствам (установам, організаціям)</t>
  </si>
  <si>
    <t>7322</t>
  </si>
  <si>
    <t>Будівництво медичних установ та закладів</t>
  </si>
  <si>
    <t>7330</t>
  </si>
  <si>
    <t>Будівництво інших об`єктів комунальної власності</t>
  </si>
  <si>
    <t>3142</t>
  </si>
  <si>
    <t>Реконструкція та реставрація інших об`єктів</t>
  </si>
  <si>
    <t>8340</t>
  </si>
  <si>
    <t>Природоохоронні заходи за рахунок цільових фондів</t>
  </si>
  <si>
    <t>3220</t>
  </si>
  <si>
    <t>Капітальні трансферти органам державного управління інших рівнів</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</si>
</sst>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0"/>
      <color theme="1"/>
      <name val="Times New Roman"/>
      <family val="2"/>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1" xfId="0" applyBorder="1" applyAlignment="1">
      <alignment horizontal="center" vertical="center" wrapText="1"/>
    </xf>
    <xf numFmtId="0" fontId="0" fillId="0" borderId="1" xfId="0" applyBorder="1"/>
    <xf numFmtId="2" fontId="0" fillId="0" borderId="1" xfId="0" applyNumberFormat="1" applyBorder="1"/>
    <xf numFmtId="0" fontId="0" fillId="2" borderId="1" xfId="0" quotePrefix="1" applyFill="1" applyBorder="1"/>
    <xf numFmtId="0" fontId="0" fillId="2" borderId="1" xfId="0" applyFill="1" applyBorder="1"/>
    <xf numFmtId="2" fontId="0" fillId="2" borderId="1" xfId="0" applyNumberFormat="1" applyFill="1" applyBorder="1"/>
    <xf numFmtId="0" fontId="0" fillId="0" borderId="1" xfId="0" quotePrefix="1" applyBorder="1"/>
    <xf numFmtId="0" fontId="0" fillId="0" borderId="0" xfId="0"/>
    <xf numFmtId="0" fontId="0" fillId="0" borderId="1" xfId="0" applyBorder="1" applyAlignment="1">
      <alignment horizontal="center" vertical="center" wrapText="1"/>
    </xf>
    <xf numFmtId="0" fontId="0" fillId="0" borderId="1" xfId="0" applyBorder="1"/>
    <xf numFmtId="2" fontId="0" fillId="0" borderId="1" xfId="0" applyNumberFormat="1" applyBorder="1"/>
    <xf numFmtId="0" fontId="0" fillId="2" borderId="1" xfId="0" quotePrefix="1" applyFill="1" applyBorder="1"/>
    <xf numFmtId="0" fontId="0" fillId="2" borderId="1" xfId="0" applyFill="1" applyBorder="1"/>
    <xf numFmtId="2" fontId="0" fillId="2" borderId="1" xfId="0" applyNumberFormat="1" applyFill="1" applyBorder="1"/>
    <xf numFmtId="0" fontId="0" fillId="0" borderId="1" xfId="0" quotePrefix="1" applyBorder="1"/>
    <xf numFmtId="0" fontId="0" fillId="0" borderId="0" xfId="0" applyAlignment="1">
      <alignment horizontal="center"/>
    </xf>
    <xf numFmtId="4" fontId="0" fillId="0" borderId="0" xfId="0" applyNumberFormat="1"/>
    <xf numFmtId="4" fontId="0" fillId="0" borderId="1" xfId="0" applyNumberFormat="1" applyBorder="1" applyAlignment="1">
      <alignment horizontal="center" vertical="center" wrapText="1"/>
    </xf>
    <xf numFmtId="4" fontId="0" fillId="0" borderId="1" xfId="0" applyNumberFormat="1" applyBorder="1"/>
    <xf numFmtId="4" fontId="0" fillId="2" borderId="1" xfId="0" applyNumberFormat="1" applyFill="1" applyBorder="1"/>
    <xf numFmtId="1" fontId="0" fillId="0" borderId="1" xfId="0" applyNumberForma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2"/>
  <sheetViews>
    <sheetView tabSelected="1" topLeftCell="A148" workbookViewId="0">
      <selection activeCell="B178" sqref="B178"/>
    </sheetView>
  </sheetViews>
  <sheetFormatPr defaultRowHeight="12.75" x14ac:dyDescent="0.2"/>
  <cols>
    <col min="1" max="1" width="12.1640625" customWidth="1"/>
    <col min="2" max="2" width="47.5" customWidth="1"/>
    <col min="3" max="4" width="13.83203125" style="17" bestFit="1" customWidth="1"/>
    <col min="5" max="5" width="9.5" bestFit="1" customWidth="1"/>
  </cols>
  <sheetData>
    <row r="1" spans="1:5" x14ac:dyDescent="0.2">
      <c r="A1" t="s">
        <v>0</v>
      </c>
    </row>
    <row r="2" spans="1:5" x14ac:dyDescent="0.2">
      <c r="A2" s="16" t="s">
        <v>1</v>
      </c>
      <c r="B2" s="16"/>
      <c r="C2" s="16"/>
      <c r="D2" s="16"/>
    </row>
    <row r="3" spans="1:5" x14ac:dyDescent="0.2">
      <c r="A3" s="16" t="s">
        <v>2</v>
      </c>
      <c r="B3" s="16"/>
      <c r="C3" s="16"/>
      <c r="D3" s="16"/>
    </row>
    <row r="5" spans="1:5" ht="89.25" x14ac:dyDescent="0.2">
      <c r="A5" s="1" t="s">
        <v>3</v>
      </c>
      <c r="B5" s="1" t="s">
        <v>4</v>
      </c>
      <c r="C5" s="18" t="s">
        <v>5</v>
      </c>
      <c r="D5" s="18" t="s">
        <v>6</v>
      </c>
      <c r="E5" s="1" t="s">
        <v>7</v>
      </c>
    </row>
    <row r="6" spans="1:5" x14ac:dyDescent="0.2">
      <c r="A6" s="1">
        <v>1</v>
      </c>
      <c r="B6" s="1">
        <v>2</v>
      </c>
      <c r="C6" s="21">
        <v>3</v>
      </c>
      <c r="D6" s="21">
        <v>4</v>
      </c>
      <c r="E6" s="1">
        <v>5</v>
      </c>
    </row>
    <row r="7" spans="1:5" x14ac:dyDescent="0.2">
      <c r="A7" s="2">
        <v>11512000000</v>
      </c>
      <c r="B7" s="2" t="s">
        <v>8</v>
      </c>
      <c r="C7" s="19"/>
      <c r="D7" s="19"/>
      <c r="E7" s="3"/>
    </row>
    <row r="8" spans="1:5" x14ac:dyDescent="0.2">
      <c r="A8" s="4" t="s">
        <v>9</v>
      </c>
      <c r="B8" s="5" t="s">
        <v>10</v>
      </c>
      <c r="C8" s="20">
        <v>14804962</v>
      </c>
      <c r="D8" s="20">
        <v>11161626.300000003</v>
      </c>
      <c r="E8" s="6">
        <f>IF(C8=0,0,(D8/C8)*100)</f>
        <v>75.3911175185725</v>
      </c>
    </row>
    <row r="9" spans="1:5" x14ac:dyDescent="0.2">
      <c r="A9" s="7" t="s">
        <v>11</v>
      </c>
      <c r="B9" s="2" t="s">
        <v>12</v>
      </c>
      <c r="C9" s="19">
        <v>11485552</v>
      </c>
      <c r="D9" s="19">
        <v>8691217.6400000006</v>
      </c>
      <c r="E9" s="3">
        <f>IF(C9=0,0,(D9/C9)*100)</f>
        <v>75.67087450389846</v>
      </c>
    </row>
    <row r="10" spans="1:5" x14ac:dyDescent="0.2">
      <c r="A10" s="7" t="s">
        <v>14</v>
      </c>
      <c r="B10" s="2" t="s">
        <v>15</v>
      </c>
      <c r="C10" s="19">
        <v>3171710</v>
      </c>
      <c r="D10" s="19">
        <v>2422774.92</v>
      </c>
      <c r="E10" s="3">
        <f>IF(C10=0,0,(D10/C10)*100)</f>
        <v>76.387025295503051</v>
      </c>
    </row>
    <row r="11" spans="1:5" x14ac:dyDescent="0.2">
      <c r="A11" s="7" t="s">
        <v>16</v>
      </c>
      <c r="B11" s="2" t="s">
        <v>17</v>
      </c>
      <c r="C11" s="19">
        <v>1087410</v>
      </c>
      <c r="D11" s="19">
        <v>540502.68000000005</v>
      </c>
      <c r="E11" s="3">
        <f>IF(C11=0,0,(D11/C11)*100)</f>
        <v>49.705509421469365</v>
      </c>
    </row>
    <row r="12" spans="1:5" x14ac:dyDescent="0.2">
      <c r="A12" s="7" t="s">
        <v>20</v>
      </c>
      <c r="B12" s="2" t="s">
        <v>21</v>
      </c>
      <c r="C12" s="19">
        <v>2000</v>
      </c>
      <c r="D12" s="19">
        <v>800</v>
      </c>
      <c r="E12" s="3">
        <f>IF(C12=0,0,(D12/C12)*100)</f>
        <v>40</v>
      </c>
    </row>
    <row r="13" spans="1:5" x14ac:dyDescent="0.2">
      <c r="A13" s="7" t="s">
        <v>22</v>
      </c>
      <c r="B13" s="2" t="s">
        <v>23</v>
      </c>
      <c r="C13" s="19">
        <v>147700</v>
      </c>
      <c r="D13" s="19">
        <v>47633.74</v>
      </c>
      <c r="E13" s="3">
        <f>IF(C13=0,0,(D13/C13)*100)</f>
        <v>32.250331753554498</v>
      </c>
    </row>
    <row r="14" spans="1:5" x14ac:dyDescent="0.2">
      <c r="A14" s="4" t="s">
        <v>24</v>
      </c>
      <c r="B14" s="5" t="s">
        <v>25</v>
      </c>
      <c r="C14" s="20">
        <v>10185319</v>
      </c>
      <c r="D14" s="20">
        <v>9688954.0999999978</v>
      </c>
      <c r="E14" s="6">
        <f>IF(C14=0,0,(D14/C14)*100)</f>
        <v>95.126663190421411</v>
      </c>
    </row>
    <row r="15" spans="1:5" x14ac:dyDescent="0.2">
      <c r="A15" s="7" t="s">
        <v>11</v>
      </c>
      <c r="B15" s="2" t="s">
        <v>12</v>
      </c>
      <c r="C15" s="19">
        <v>8946859</v>
      </c>
      <c r="D15" s="19">
        <v>8684636.959999999</v>
      </c>
      <c r="E15" s="3">
        <f>IF(C15=0,0,(D15/C15)*100)</f>
        <v>97.069116211622415</v>
      </c>
    </row>
    <row r="16" spans="1:5" x14ac:dyDescent="0.2">
      <c r="A16" s="7" t="s">
        <v>14</v>
      </c>
      <c r="B16" s="2" t="s">
        <v>15</v>
      </c>
      <c r="C16" s="19">
        <v>1237624</v>
      </c>
      <c r="D16" s="19">
        <v>1003481.1400000001</v>
      </c>
      <c r="E16" s="3">
        <f>IF(C16=0,0,(D16/C16)*100)</f>
        <v>81.081260544397978</v>
      </c>
    </row>
    <row r="17" spans="1:5" x14ac:dyDescent="0.2">
      <c r="A17" s="7" t="s">
        <v>16</v>
      </c>
      <c r="B17" s="2" t="s">
        <v>17</v>
      </c>
      <c r="C17" s="19">
        <v>342155</v>
      </c>
      <c r="D17" s="19">
        <v>285761.59999999998</v>
      </c>
      <c r="E17" s="3">
        <f>IF(C17=0,0,(D17/C17)*100)</f>
        <v>83.518171588899762</v>
      </c>
    </row>
    <row r="18" spans="1:5" x14ac:dyDescent="0.2">
      <c r="A18" s="7" t="s">
        <v>22</v>
      </c>
      <c r="B18" s="2" t="s">
        <v>23</v>
      </c>
      <c r="C18" s="19">
        <v>836</v>
      </c>
      <c r="D18" s="19">
        <v>836</v>
      </c>
      <c r="E18" s="3">
        <f>IF(C18=0,0,(D18/C18)*100)</f>
        <v>100</v>
      </c>
    </row>
    <row r="19" spans="1:5" x14ac:dyDescent="0.2">
      <c r="A19" s="4" t="s">
        <v>26</v>
      </c>
      <c r="B19" s="5" t="s">
        <v>27</v>
      </c>
      <c r="C19" s="20">
        <v>1948020</v>
      </c>
      <c r="D19" s="20">
        <v>1559962.93</v>
      </c>
      <c r="E19" s="6">
        <f>IF(C19=0,0,(D19/C19)*100)</f>
        <v>80.0794103756635</v>
      </c>
    </row>
    <row r="20" spans="1:5" x14ac:dyDescent="0.2">
      <c r="A20" s="7" t="s">
        <v>11</v>
      </c>
      <c r="B20" s="2" t="s">
        <v>12</v>
      </c>
      <c r="C20" s="19">
        <v>1822680</v>
      </c>
      <c r="D20" s="19">
        <v>1442193.93</v>
      </c>
      <c r="E20" s="3">
        <f>IF(C20=0,0,(D20/C20)*100)</f>
        <v>79.12491111988939</v>
      </c>
    </row>
    <row r="21" spans="1:5" x14ac:dyDescent="0.2">
      <c r="A21" s="7" t="s">
        <v>14</v>
      </c>
      <c r="B21" s="2" t="s">
        <v>15</v>
      </c>
      <c r="C21" s="19">
        <v>125340</v>
      </c>
      <c r="D21" s="19">
        <v>117769</v>
      </c>
      <c r="E21" s="3">
        <f>IF(C21=0,0,(D21/C21)*100)</f>
        <v>93.959629806925165</v>
      </c>
    </row>
    <row r="22" spans="1:5" x14ac:dyDescent="0.2">
      <c r="A22" s="4" t="s">
        <v>28</v>
      </c>
      <c r="B22" s="5" t="s">
        <v>29</v>
      </c>
      <c r="C22" s="20">
        <v>15080923</v>
      </c>
      <c r="D22" s="20">
        <v>11805197.809999997</v>
      </c>
      <c r="E22" s="6">
        <f>IF(C22=0,0,(D22/C22)*100)</f>
        <v>78.279013890595408</v>
      </c>
    </row>
    <row r="23" spans="1:5" x14ac:dyDescent="0.2">
      <c r="A23" s="7" t="s">
        <v>11</v>
      </c>
      <c r="B23" s="2" t="s">
        <v>12</v>
      </c>
      <c r="C23" s="19">
        <v>9568300</v>
      </c>
      <c r="D23" s="19">
        <v>7751533.8600000003</v>
      </c>
      <c r="E23" s="3">
        <f>IF(C23=0,0,(D23/C23)*100)</f>
        <v>81.012654912575911</v>
      </c>
    </row>
    <row r="24" spans="1:5" x14ac:dyDescent="0.2">
      <c r="A24" s="7" t="s">
        <v>14</v>
      </c>
      <c r="B24" s="2" t="s">
        <v>15</v>
      </c>
      <c r="C24" s="19">
        <v>5511623</v>
      </c>
      <c r="D24" s="19">
        <v>4053271.2600000002</v>
      </c>
      <c r="E24" s="3">
        <f>IF(C24=0,0,(D24/C24)*100)</f>
        <v>73.540430105615002</v>
      </c>
    </row>
    <row r="25" spans="1:5" x14ac:dyDescent="0.2">
      <c r="A25" s="7" t="s">
        <v>16</v>
      </c>
      <c r="B25" s="2" t="s">
        <v>17</v>
      </c>
      <c r="C25" s="19">
        <v>3414223</v>
      </c>
      <c r="D25" s="19">
        <v>2176317.63</v>
      </c>
      <c r="E25" s="3">
        <f>IF(C25=0,0,(D25/C25)*100)</f>
        <v>63.74269138249025</v>
      </c>
    </row>
    <row r="26" spans="1:5" x14ac:dyDescent="0.2">
      <c r="A26" s="7" t="s">
        <v>20</v>
      </c>
      <c r="B26" s="2" t="s">
        <v>21</v>
      </c>
      <c r="C26" s="19">
        <v>10000</v>
      </c>
      <c r="D26" s="19">
        <v>4262.8</v>
      </c>
      <c r="E26" s="3">
        <f>IF(C26=0,0,(D26/C26)*100)</f>
        <v>42.628</v>
      </c>
    </row>
    <row r="27" spans="1:5" x14ac:dyDescent="0.2">
      <c r="A27" s="7" t="s">
        <v>22</v>
      </c>
      <c r="B27" s="2" t="s">
        <v>23</v>
      </c>
      <c r="C27" s="19">
        <v>1000</v>
      </c>
      <c r="D27" s="19">
        <v>392.69</v>
      </c>
      <c r="E27" s="3">
        <f>IF(C27=0,0,(D27/C27)*100)</f>
        <v>39.268999999999998</v>
      </c>
    </row>
    <row r="28" spans="1:5" x14ac:dyDescent="0.2">
      <c r="A28" s="4" t="s">
        <v>34</v>
      </c>
      <c r="B28" s="5" t="s">
        <v>35</v>
      </c>
      <c r="C28" s="20">
        <v>21240296</v>
      </c>
      <c r="D28" s="20">
        <v>18697754.749999993</v>
      </c>
      <c r="E28" s="6">
        <f>IF(C28=0,0,(D28/C28)*100)</f>
        <v>88.029633626574665</v>
      </c>
    </row>
    <row r="29" spans="1:5" x14ac:dyDescent="0.2">
      <c r="A29" s="7" t="s">
        <v>11</v>
      </c>
      <c r="B29" s="2" t="s">
        <v>12</v>
      </c>
      <c r="C29" s="19">
        <v>10819148</v>
      </c>
      <c r="D29" s="19">
        <v>9252640.3499999996</v>
      </c>
      <c r="E29" s="3">
        <f>IF(C29=0,0,(D29/C29)*100)</f>
        <v>85.520970320398604</v>
      </c>
    </row>
    <row r="30" spans="1:5" x14ac:dyDescent="0.2">
      <c r="A30" s="7" t="s">
        <v>14</v>
      </c>
      <c r="B30" s="2" t="s">
        <v>15</v>
      </c>
      <c r="C30" s="19">
        <v>10404190</v>
      </c>
      <c r="D30" s="19">
        <v>9429814.4000000004</v>
      </c>
      <c r="E30" s="3">
        <f>IF(C30=0,0,(D30/C30)*100)</f>
        <v>90.63477695044017</v>
      </c>
    </row>
    <row r="31" spans="1:5" x14ac:dyDescent="0.2">
      <c r="A31" s="7" t="s">
        <v>16</v>
      </c>
      <c r="B31" s="2" t="s">
        <v>17</v>
      </c>
      <c r="C31" s="19">
        <v>3936715</v>
      </c>
      <c r="D31" s="19">
        <v>3747255.8600000003</v>
      </c>
      <c r="E31" s="3">
        <f>IF(C31=0,0,(D31/C31)*100)</f>
        <v>95.187379833185801</v>
      </c>
    </row>
    <row r="32" spans="1:5" x14ac:dyDescent="0.2">
      <c r="A32" s="7" t="s">
        <v>18</v>
      </c>
      <c r="B32" s="2" t="s">
        <v>19</v>
      </c>
      <c r="C32" s="19">
        <v>25000</v>
      </c>
      <c r="D32" s="19">
        <v>11851.2</v>
      </c>
      <c r="E32" s="3">
        <f>IF(C32=0,0,(D32/C32)*100)</f>
        <v>47.404800000000002</v>
      </c>
    </row>
    <row r="33" spans="1:5" x14ac:dyDescent="0.2">
      <c r="A33" s="7" t="s">
        <v>20</v>
      </c>
      <c r="B33" s="2" t="s">
        <v>21</v>
      </c>
      <c r="C33" s="19">
        <v>25000</v>
      </c>
      <c r="D33" s="19">
        <v>11851.2</v>
      </c>
      <c r="E33" s="3">
        <f>IF(C33=0,0,(D33/C33)*100)</f>
        <v>47.404800000000002</v>
      </c>
    </row>
    <row r="34" spans="1:5" x14ac:dyDescent="0.2">
      <c r="A34" s="7" t="s">
        <v>36</v>
      </c>
      <c r="B34" s="2" t="s">
        <v>37</v>
      </c>
      <c r="C34" s="19">
        <v>15300</v>
      </c>
      <c r="D34" s="19">
        <v>15300</v>
      </c>
      <c r="E34" s="3">
        <f>IF(C34=0,0,(D34/C34)*100)</f>
        <v>100</v>
      </c>
    </row>
    <row r="35" spans="1:5" x14ac:dyDescent="0.2">
      <c r="A35" s="7" t="s">
        <v>38</v>
      </c>
      <c r="B35" s="2" t="s">
        <v>39</v>
      </c>
      <c r="C35" s="19">
        <v>15300</v>
      </c>
      <c r="D35" s="19">
        <v>15300</v>
      </c>
      <c r="E35" s="3">
        <f>IF(C35=0,0,(D35/C35)*100)</f>
        <v>100</v>
      </c>
    </row>
    <row r="36" spans="1:5" x14ac:dyDescent="0.2">
      <c r="A36" s="7" t="s">
        <v>22</v>
      </c>
      <c r="B36" s="2" t="s">
        <v>23</v>
      </c>
      <c r="C36" s="19">
        <v>1658</v>
      </c>
      <c r="D36" s="19">
        <v>0</v>
      </c>
      <c r="E36" s="3">
        <f>IF(C36=0,0,(D36/C36)*100)</f>
        <v>0</v>
      </c>
    </row>
    <row r="37" spans="1:5" x14ac:dyDescent="0.2">
      <c r="A37" s="4" t="s">
        <v>40</v>
      </c>
      <c r="B37" s="5" t="s">
        <v>41</v>
      </c>
      <c r="C37" s="20">
        <v>25288100</v>
      </c>
      <c r="D37" s="20">
        <v>22467585.050000001</v>
      </c>
      <c r="E37" s="6">
        <f>IF(C37=0,0,(D37/C37)*100)</f>
        <v>88.846473440076551</v>
      </c>
    </row>
    <row r="38" spans="1:5" x14ac:dyDescent="0.2">
      <c r="A38" s="7" t="s">
        <v>11</v>
      </c>
      <c r="B38" s="2" t="s">
        <v>12</v>
      </c>
      <c r="C38" s="19">
        <v>25288100</v>
      </c>
      <c r="D38" s="19">
        <v>22467585.050000001</v>
      </c>
      <c r="E38" s="3">
        <f>IF(C38=0,0,(D38/C38)*100)</f>
        <v>88.846473440076551</v>
      </c>
    </row>
    <row r="39" spans="1:5" x14ac:dyDescent="0.2">
      <c r="A39" s="4" t="s">
        <v>42</v>
      </c>
      <c r="B39" s="5" t="s">
        <v>43</v>
      </c>
      <c r="C39" s="20">
        <v>35104.550000000003</v>
      </c>
      <c r="D39" s="20">
        <v>35104.550000000003</v>
      </c>
      <c r="E39" s="6">
        <f>IF(C39=0,0,(D39/C39)*100)</f>
        <v>100</v>
      </c>
    </row>
    <row r="40" spans="1:5" x14ac:dyDescent="0.2">
      <c r="A40" s="7" t="s">
        <v>14</v>
      </c>
      <c r="B40" s="2" t="s">
        <v>15</v>
      </c>
      <c r="C40" s="19">
        <v>35104.550000000003</v>
      </c>
      <c r="D40" s="19">
        <v>35104.550000000003</v>
      </c>
      <c r="E40" s="3">
        <f>IF(C40=0,0,(D40/C40)*100)</f>
        <v>100</v>
      </c>
    </row>
    <row r="41" spans="1:5" x14ac:dyDescent="0.2">
      <c r="A41" s="4" t="s">
        <v>44</v>
      </c>
      <c r="B41" s="5" t="s">
        <v>45</v>
      </c>
      <c r="C41" s="20">
        <v>4311128</v>
      </c>
      <c r="D41" s="20">
        <v>3849279.5300000003</v>
      </c>
      <c r="E41" s="6">
        <f>IF(C41=0,0,(D41/C41)*100)</f>
        <v>89.287061993983954</v>
      </c>
    </row>
    <row r="42" spans="1:5" x14ac:dyDescent="0.2">
      <c r="A42" s="7" t="s">
        <v>11</v>
      </c>
      <c r="B42" s="2" t="s">
        <v>12</v>
      </c>
      <c r="C42" s="19">
        <v>1829083</v>
      </c>
      <c r="D42" s="19">
        <v>1533709.1500000001</v>
      </c>
      <c r="E42" s="3">
        <f>IF(C42=0,0,(D42/C42)*100)</f>
        <v>83.85126044034088</v>
      </c>
    </row>
    <row r="43" spans="1:5" x14ac:dyDescent="0.2">
      <c r="A43" s="7" t="s">
        <v>14</v>
      </c>
      <c r="B43" s="2" t="s">
        <v>15</v>
      </c>
      <c r="C43" s="19">
        <v>2462045</v>
      </c>
      <c r="D43" s="19">
        <v>2295570.38</v>
      </c>
      <c r="E43" s="3">
        <f>IF(C43=0,0,(D43/C43)*100)</f>
        <v>93.238359981235106</v>
      </c>
    </row>
    <row r="44" spans="1:5" x14ac:dyDescent="0.2">
      <c r="A44" s="7" t="s">
        <v>16</v>
      </c>
      <c r="B44" s="2" t="s">
        <v>17</v>
      </c>
      <c r="C44" s="19">
        <v>2386985</v>
      </c>
      <c r="D44" s="19">
        <v>2227097.7800000003</v>
      </c>
      <c r="E44" s="3">
        <f>IF(C44=0,0,(D44/C44)*100)</f>
        <v>93.301708221878243</v>
      </c>
    </row>
    <row r="45" spans="1:5" x14ac:dyDescent="0.2">
      <c r="A45" s="7" t="s">
        <v>36</v>
      </c>
      <c r="B45" s="2" t="s">
        <v>37</v>
      </c>
      <c r="C45" s="19">
        <v>20000</v>
      </c>
      <c r="D45" s="19">
        <v>20000</v>
      </c>
      <c r="E45" s="3">
        <f>IF(C45=0,0,(D45/C45)*100)</f>
        <v>100</v>
      </c>
    </row>
    <row r="46" spans="1:5" x14ac:dyDescent="0.2">
      <c r="A46" s="4" t="s">
        <v>46</v>
      </c>
      <c r="B46" s="5" t="s">
        <v>47</v>
      </c>
      <c r="C46" s="20">
        <v>3545575</v>
      </c>
      <c r="D46" s="20">
        <v>3229906.1599999997</v>
      </c>
      <c r="E46" s="6">
        <f>IF(C46=0,0,(D46/C46)*100)</f>
        <v>91.09682237718846</v>
      </c>
    </row>
    <row r="47" spans="1:5" x14ac:dyDescent="0.2">
      <c r="A47" s="7" t="s">
        <v>11</v>
      </c>
      <c r="B47" s="2" t="s">
        <v>12</v>
      </c>
      <c r="C47" s="19">
        <v>2762160</v>
      </c>
      <c r="D47" s="19">
        <v>2490094.14</v>
      </c>
      <c r="E47" s="3">
        <f>IF(C47=0,0,(D47/C47)*100)</f>
        <v>90.150249804500831</v>
      </c>
    </row>
    <row r="48" spans="1:5" x14ac:dyDescent="0.2">
      <c r="A48" s="7" t="s">
        <v>14</v>
      </c>
      <c r="B48" s="2" t="s">
        <v>15</v>
      </c>
      <c r="C48" s="19">
        <v>741920</v>
      </c>
      <c r="D48" s="19">
        <v>698317.02000000014</v>
      </c>
      <c r="E48" s="3">
        <f>IF(C48=0,0,(D48/C48)*100)</f>
        <v>94.122953957299998</v>
      </c>
    </row>
    <row r="49" spans="1:5" x14ac:dyDescent="0.2">
      <c r="A49" s="7" t="s">
        <v>16</v>
      </c>
      <c r="B49" s="2" t="s">
        <v>17</v>
      </c>
      <c r="C49" s="19">
        <v>696934</v>
      </c>
      <c r="D49" s="19">
        <v>684034.72000000009</v>
      </c>
      <c r="E49" s="3">
        <f>IF(C49=0,0,(D49/C49)*100)</f>
        <v>98.14913894285543</v>
      </c>
    </row>
    <row r="50" spans="1:5" x14ac:dyDescent="0.2">
      <c r="A50" s="7" t="s">
        <v>36</v>
      </c>
      <c r="B50" s="2" t="s">
        <v>37</v>
      </c>
      <c r="C50" s="19">
        <v>41495</v>
      </c>
      <c r="D50" s="19">
        <v>41495</v>
      </c>
      <c r="E50" s="3">
        <f>IF(C50=0,0,(D50/C50)*100)</f>
        <v>100</v>
      </c>
    </row>
    <row r="51" spans="1:5" x14ac:dyDescent="0.2">
      <c r="A51" s="4" t="s">
        <v>48</v>
      </c>
      <c r="B51" s="5" t="s">
        <v>49</v>
      </c>
      <c r="C51" s="20">
        <v>4000</v>
      </c>
      <c r="D51" s="20">
        <v>1810</v>
      </c>
      <c r="E51" s="6">
        <f>IF(C51=0,0,(D51/C51)*100)</f>
        <v>45.25</v>
      </c>
    </row>
    <row r="52" spans="1:5" x14ac:dyDescent="0.2">
      <c r="A52" s="7" t="s">
        <v>36</v>
      </c>
      <c r="B52" s="2" t="s">
        <v>37</v>
      </c>
      <c r="C52" s="19">
        <v>4000</v>
      </c>
      <c r="D52" s="19">
        <v>1810</v>
      </c>
      <c r="E52" s="3">
        <f>IF(C52=0,0,(D52/C52)*100)</f>
        <v>45.25</v>
      </c>
    </row>
    <row r="53" spans="1:5" x14ac:dyDescent="0.2">
      <c r="A53" s="4" t="s">
        <v>50</v>
      </c>
      <c r="B53" s="5" t="s">
        <v>51</v>
      </c>
      <c r="C53" s="20">
        <v>3750</v>
      </c>
      <c r="D53" s="20">
        <v>1423.48</v>
      </c>
      <c r="E53" s="6">
        <f>IF(C53=0,0,(D53/C53)*100)</f>
        <v>37.959466666666671</v>
      </c>
    </row>
    <row r="54" spans="1:5" x14ac:dyDescent="0.2">
      <c r="A54" s="7" t="s">
        <v>16</v>
      </c>
      <c r="B54" s="2" t="s">
        <v>17</v>
      </c>
      <c r="C54" s="19">
        <v>3750</v>
      </c>
      <c r="D54" s="19">
        <v>1423.48</v>
      </c>
      <c r="E54" s="3">
        <f>IF(C54=0,0,(D54/C54)*100)</f>
        <v>37.959466666666671</v>
      </c>
    </row>
    <row r="55" spans="1:5" x14ac:dyDescent="0.2">
      <c r="A55" s="4" t="s">
        <v>52</v>
      </c>
      <c r="B55" s="5" t="s">
        <v>53</v>
      </c>
      <c r="C55" s="20">
        <v>556000</v>
      </c>
      <c r="D55" s="20">
        <v>494286.25</v>
      </c>
      <c r="E55" s="6">
        <f>IF(C55=0,0,(D55/C55)*100)</f>
        <v>88.900404676258987</v>
      </c>
    </row>
    <row r="56" spans="1:5" x14ac:dyDescent="0.2">
      <c r="A56" s="7" t="s">
        <v>11</v>
      </c>
      <c r="B56" s="2" t="s">
        <v>12</v>
      </c>
      <c r="C56" s="19">
        <v>556000</v>
      </c>
      <c r="D56" s="19">
        <v>494286.25</v>
      </c>
      <c r="E56" s="3">
        <f>IF(C56=0,0,(D56/C56)*100)</f>
        <v>88.900404676258987</v>
      </c>
    </row>
    <row r="57" spans="1:5" x14ac:dyDescent="0.2">
      <c r="A57" s="4" t="s">
        <v>54</v>
      </c>
      <c r="B57" s="5" t="s">
        <v>55</v>
      </c>
      <c r="C57" s="20">
        <v>154300</v>
      </c>
      <c r="D57" s="20">
        <v>123446.28</v>
      </c>
      <c r="E57" s="6">
        <f>IF(C57=0,0,(D57/C57)*100)</f>
        <v>80.004069993519124</v>
      </c>
    </row>
    <row r="58" spans="1:5" x14ac:dyDescent="0.2">
      <c r="A58" s="7" t="s">
        <v>11</v>
      </c>
      <c r="B58" s="2" t="s">
        <v>12</v>
      </c>
      <c r="C58" s="19">
        <v>154300</v>
      </c>
      <c r="D58" s="19">
        <v>123446.28</v>
      </c>
      <c r="E58" s="3">
        <f>IF(C58=0,0,(D58/C58)*100)</f>
        <v>80.004069993519124</v>
      </c>
    </row>
    <row r="59" spans="1:5" x14ac:dyDescent="0.2">
      <c r="A59" s="4" t="s">
        <v>56</v>
      </c>
      <c r="B59" s="5" t="s">
        <v>57</v>
      </c>
      <c r="C59" s="20">
        <v>27800</v>
      </c>
      <c r="D59" s="20">
        <v>27800</v>
      </c>
      <c r="E59" s="6">
        <f>IF(C59=0,0,(D59/C59)*100)</f>
        <v>100</v>
      </c>
    </row>
    <row r="60" spans="1:5" x14ac:dyDescent="0.2">
      <c r="A60" s="7" t="s">
        <v>11</v>
      </c>
      <c r="B60" s="2" t="s">
        <v>12</v>
      </c>
      <c r="C60" s="19">
        <v>27800</v>
      </c>
      <c r="D60" s="19">
        <v>27800</v>
      </c>
      <c r="E60" s="3">
        <f>IF(C60=0,0,(D60/C60)*100)</f>
        <v>100</v>
      </c>
    </row>
    <row r="61" spans="1:5" x14ac:dyDescent="0.2">
      <c r="A61" s="4" t="s">
        <v>58</v>
      </c>
      <c r="B61" s="5" t="s">
        <v>59</v>
      </c>
      <c r="C61" s="20">
        <v>6917200</v>
      </c>
      <c r="D61" s="20">
        <v>5245660.4400000004</v>
      </c>
      <c r="E61" s="6">
        <f>IF(C61=0,0,(D61/C61)*100)</f>
        <v>75.835026311224198</v>
      </c>
    </row>
    <row r="62" spans="1:5" x14ac:dyDescent="0.2">
      <c r="A62" s="7" t="s">
        <v>60</v>
      </c>
      <c r="B62" s="2" t="s">
        <v>61</v>
      </c>
      <c r="C62" s="19">
        <v>6917200</v>
      </c>
      <c r="D62" s="19">
        <v>5245660.4400000004</v>
      </c>
      <c r="E62" s="3">
        <f>IF(C62=0,0,(D62/C62)*100)</f>
        <v>75.835026311224198</v>
      </c>
    </row>
    <row r="63" spans="1:5" x14ac:dyDescent="0.2">
      <c r="A63" s="4" t="s">
        <v>13</v>
      </c>
      <c r="B63" s="5" t="s">
        <v>64</v>
      </c>
      <c r="C63" s="20">
        <v>1598880.9</v>
      </c>
      <c r="D63" s="20">
        <v>1269874.45</v>
      </c>
      <c r="E63" s="6">
        <f>IF(C63=0,0,(D63/C63)*100)</f>
        <v>79.422704342768753</v>
      </c>
    </row>
    <row r="64" spans="1:5" x14ac:dyDescent="0.2">
      <c r="A64" s="7" t="s">
        <v>60</v>
      </c>
      <c r="B64" s="2" t="s">
        <v>61</v>
      </c>
      <c r="C64" s="19">
        <v>1598880.9</v>
      </c>
      <c r="D64" s="19">
        <v>1269874.45</v>
      </c>
      <c r="E64" s="3">
        <f>IF(C64=0,0,(D64/C64)*100)</f>
        <v>79.422704342768753</v>
      </c>
    </row>
    <row r="65" spans="1:5" x14ac:dyDescent="0.2">
      <c r="A65" s="4" t="s">
        <v>65</v>
      </c>
      <c r="B65" s="5" t="s">
        <v>66</v>
      </c>
      <c r="C65" s="20">
        <v>3275640</v>
      </c>
      <c r="D65" s="20">
        <v>2465457.29</v>
      </c>
      <c r="E65" s="6">
        <f>IF(C65=0,0,(D65/C65)*100)</f>
        <v>75.266430071680645</v>
      </c>
    </row>
    <row r="66" spans="1:5" x14ac:dyDescent="0.2">
      <c r="A66" s="7" t="s">
        <v>11</v>
      </c>
      <c r="B66" s="2" t="s">
        <v>12</v>
      </c>
      <c r="C66" s="19">
        <v>2796640</v>
      </c>
      <c r="D66" s="19">
        <v>2023869.62</v>
      </c>
      <c r="E66" s="3">
        <f>IF(C66=0,0,(D66/C66)*100)</f>
        <v>72.367899336346468</v>
      </c>
    </row>
    <row r="67" spans="1:5" x14ac:dyDescent="0.2">
      <c r="A67" s="7" t="s">
        <v>14</v>
      </c>
      <c r="B67" s="2" t="s">
        <v>15</v>
      </c>
      <c r="C67" s="19">
        <v>479000</v>
      </c>
      <c r="D67" s="19">
        <v>441587.67</v>
      </c>
      <c r="E67" s="3">
        <f>IF(C67=0,0,(D67/C67)*100)</f>
        <v>92.189492693110637</v>
      </c>
    </row>
    <row r="68" spans="1:5" x14ac:dyDescent="0.2">
      <c r="A68" s="7" t="s">
        <v>16</v>
      </c>
      <c r="B68" s="2" t="s">
        <v>17</v>
      </c>
      <c r="C68" s="19">
        <v>18000</v>
      </c>
      <c r="D68" s="19">
        <v>17936.669999999998</v>
      </c>
      <c r="E68" s="3">
        <f>IF(C68=0,0,(D68/C68)*100)</f>
        <v>99.648166666666654</v>
      </c>
    </row>
    <row r="69" spans="1:5" x14ac:dyDescent="0.2">
      <c r="A69" s="4" t="s">
        <v>67</v>
      </c>
      <c r="B69" s="5" t="s">
        <v>68</v>
      </c>
      <c r="C69" s="20">
        <v>61500</v>
      </c>
      <c r="D69" s="20">
        <v>20500</v>
      </c>
      <c r="E69" s="6">
        <f>IF(C69=0,0,(D69/C69)*100)</f>
        <v>33.333333333333329</v>
      </c>
    </row>
    <row r="70" spans="1:5" x14ac:dyDescent="0.2">
      <c r="A70" s="7" t="s">
        <v>14</v>
      </c>
      <c r="B70" s="2" t="s">
        <v>15</v>
      </c>
      <c r="C70" s="19">
        <v>61500</v>
      </c>
      <c r="D70" s="19">
        <v>20500</v>
      </c>
      <c r="E70" s="3">
        <f>IF(C70=0,0,(D70/C70)*100)</f>
        <v>33.333333333333329</v>
      </c>
    </row>
    <row r="71" spans="1:5" x14ac:dyDescent="0.2">
      <c r="A71" s="4" t="s">
        <v>69</v>
      </c>
      <c r="B71" s="5" t="s">
        <v>70</v>
      </c>
      <c r="C71" s="20">
        <v>112300</v>
      </c>
      <c r="D71" s="20">
        <v>110135.12</v>
      </c>
      <c r="E71" s="6">
        <f>IF(C71=0,0,(D71/C71)*100)</f>
        <v>98.072235084594823</v>
      </c>
    </row>
    <row r="72" spans="1:5" x14ac:dyDescent="0.2">
      <c r="A72" s="7" t="s">
        <v>36</v>
      </c>
      <c r="B72" s="2" t="s">
        <v>37</v>
      </c>
      <c r="C72" s="19">
        <v>112300</v>
      </c>
      <c r="D72" s="19">
        <v>110135.12</v>
      </c>
      <c r="E72" s="3">
        <f>IF(C72=0,0,(D72/C72)*100)</f>
        <v>98.072235084594823</v>
      </c>
    </row>
    <row r="73" spans="1:5" x14ac:dyDescent="0.2">
      <c r="A73" s="4" t="s">
        <v>71</v>
      </c>
      <c r="B73" s="5" t="s">
        <v>72</v>
      </c>
      <c r="C73" s="20">
        <v>40000</v>
      </c>
      <c r="D73" s="20">
        <v>17022.61</v>
      </c>
      <c r="E73" s="6">
        <f>IF(C73=0,0,(D73/C73)*100)</f>
        <v>42.556525000000001</v>
      </c>
    </row>
    <row r="74" spans="1:5" x14ac:dyDescent="0.2">
      <c r="A74" s="7" t="s">
        <v>11</v>
      </c>
      <c r="B74" s="2" t="s">
        <v>12</v>
      </c>
      <c r="C74" s="19">
        <v>40000</v>
      </c>
      <c r="D74" s="19">
        <v>17022.61</v>
      </c>
      <c r="E74" s="3">
        <f>IF(C74=0,0,(D74/C74)*100)</f>
        <v>42.556525000000001</v>
      </c>
    </row>
    <row r="75" spans="1:5" x14ac:dyDescent="0.2">
      <c r="A75" s="4" t="s">
        <v>73</v>
      </c>
      <c r="B75" s="5" t="s">
        <v>74</v>
      </c>
      <c r="C75" s="20">
        <v>572200</v>
      </c>
      <c r="D75" s="20">
        <v>249886.87</v>
      </c>
      <c r="E75" s="6">
        <f>IF(C75=0,0,(D75/C75)*100)</f>
        <v>43.671246067808454</v>
      </c>
    </row>
    <row r="76" spans="1:5" x14ac:dyDescent="0.2">
      <c r="A76" s="7" t="s">
        <v>14</v>
      </c>
      <c r="B76" s="2" t="s">
        <v>15</v>
      </c>
      <c r="C76" s="19">
        <v>572200</v>
      </c>
      <c r="D76" s="19">
        <v>249886.87</v>
      </c>
      <c r="E76" s="3">
        <f>IF(C76=0,0,(D76/C76)*100)</f>
        <v>43.671246067808454</v>
      </c>
    </row>
    <row r="77" spans="1:5" x14ac:dyDescent="0.2">
      <c r="A77" s="4" t="s">
        <v>75</v>
      </c>
      <c r="B77" s="5" t="s">
        <v>76</v>
      </c>
      <c r="C77" s="20">
        <v>1167000</v>
      </c>
      <c r="D77" s="20">
        <v>1034436</v>
      </c>
      <c r="E77" s="6">
        <f>IF(C77=0,0,(D77/C77)*100)</f>
        <v>88.640616966580978</v>
      </c>
    </row>
    <row r="78" spans="1:5" x14ac:dyDescent="0.2">
      <c r="A78" s="7" t="s">
        <v>14</v>
      </c>
      <c r="B78" s="2" t="s">
        <v>15</v>
      </c>
      <c r="C78" s="19">
        <v>100000</v>
      </c>
      <c r="D78" s="19">
        <v>63130</v>
      </c>
      <c r="E78" s="3">
        <f>IF(C78=0,0,(D78/C78)*100)</f>
        <v>63.129999999999995</v>
      </c>
    </row>
    <row r="79" spans="1:5" x14ac:dyDescent="0.2">
      <c r="A79" s="7" t="s">
        <v>36</v>
      </c>
      <c r="B79" s="2" t="s">
        <v>37</v>
      </c>
      <c r="C79" s="19">
        <v>1067000</v>
      </c>
      <c r="D79" s="19">
        <v>971306</v>
      </c>
      <c r="E79" s="3">
        <f>IF(C79=0,0,(D79/C79)*100)</f>
        <v>91.031490159325216</v>
      </c>
    </row>
    <row r="80" spans="1:5" x14ac:dyDescent="0.2">
      <c r="A80" s="4" t="s">
        <v>77</v>
      </c>
      <c r="B80" s="5" t="s">
        <v>78</v>
      </c>
      <c r="C80" s="20">
        <v>398202</v>
      </c>
      <c r="D80" s="20">
        <v>329200.18000000005</v>
      </c>
      <c r="E80" s="6">
        <f>IF(C80=0,0,(D80/C80)*100)</f>
        <v>82.671654085112593</v>
      </c>
    </row>
    <row r="81" spans="1:5" x14ac:dyDescent="0.2">
      <c r="A81" s="7" t="s">
        <v>11</v>
      </c>
      <c r="B81" s="2" t="s">
        <v>12</v>
      </c>
      <c r="C81" s="19">
        <v>290422</v>
      </c>
      <c r="D81" s="19">
        <v>272598.8</v>
      </c>
      <c r="E81" s="3">
        <f>IF(C81=0,0,(D81/C81)*100)</f>
        <v>93.862999359552646</v>
      </c>
    </row>
    <row r="82" spans="1:5" x14ac:dyDescent="0.2">
      <c r="A82" s="7" t="s">
        <v>14</v>
      </c>
      <c r="B82" s="2" t="s">
        <v>15</v>
      </c>
      <c r="C82" s="19">
        <v>107780</v>
      </c>
      <c r="D82" s="19">
        <v>56601.38</v>
      </c>
      <c r="E82" s="3">
        <f>IF(C82=0,0,(D82/C82)*100)</f>
        <v>52.515661532751899</v>
      </c>
    </row>
    <row r="83" spans="1:5" x14ac:dyDescent="0.2">
      <c r="A83" s="7" t="s">
        <v>16</v>
      </c>
      <c r="B83" s="2" t="s">
        <v>17</v>
      </c>
      <c r="C83" s="19">
        <v>93030</v>
      </c>
      <c r="D83" s="19">
        <v>51311.38</v>
      </c>
      <c r="E83" s="3">
        <f>IF(C83=0,0,(D83/C83)*100)</f>
        <v>55.15573470923357</v>
      </c>
    </row>
    <row r="84" spans="1:5" x14ac:dyDescent="0.2">
      <c r="A84" s="4" t="s">
        <v>79</v>
      </c>
      <c r="B84" s="5" t="s">
        <v>80</v>
      </c>
      <c r="C84" s="20">
        <v>1368290</v>
      </c>
      <c r="D84" s="20">
        <v>1343291.83</v>
      </c>
      <c r="E84" s="6">
        <f>IF(C84=0,0,(D84/C84)*100)</f>
        <v>98.173035686879246</v>
      </c>
    </row>
    <row r="85" spans="1:5" x14ac:dyDescent="0.2">
      <c r="A85" s="7" t="s">
        <v>11</v>
      </c>
      <c r="B85" s="2" t="s">
        <v>12</v>
      </c>
      <c r="C85" s="19">
        <v>1298071</v>
      </c>
      <c r="D85" s="19">
        <v>1293804.77</v>
      </c>
      <c r="E85" s="3">
        <f>IF(C85=0,0,(D85/C85)*100)</f>
        <v>99.671340781821641</v>
      </c>
    </row>
    <row r="86" spans="1:5" x14ac:dyDescent="0.2">
      <c r="A86" s="7" t="s">
        <v>14</v>
      </c>
      <c r="B86" s="2" t="s">
        <v>15</v>
      </c>
      <c r="C86" s="19">
        <v>70219</v>
      </c>
      <c r="D86" s="19">
        <v>49487.06</v>
      </c>
      <c r="E86" s="3">
        <f>IF(C86=0,0,(D86/C86)*100)</f>
        <v>70.475312949486607</v>
      </c>
    </row>
    <row r="87" spans="1:5" x14ac:dyDescent="0.2">
      <c r="A87" s="7" t="s">
        <v>16</v>
      </c>
      <c r="B87" s="2" t="s">
        <v>17</v>
      </c>
      <c r="C87" s="19">
        <v>33700</v>
      </c>
      <c r="D87" s="19">
        <v>18387.060000000001</v>
      </c>
      <c r="E87" s="3">
        <f>IF(C87=0,0,(D87/C87)*100)</f>
        <v>54.561008902077155</v>
      </c>
    </row>
    <row r="88" spans="1:5" x14ac:dyDescent="0.2">
      <c r="A88" s="4" t="s">
        <v>81</v>
      </c>
      <c r="B88" s="5" t="s">
        <v>82</v>
      </c>
      <c r="C88" s="20">
        <v>1102730</v>
      </c>
      <c r="D88" s="20">
        <v>943057.48</v>
      </c>
      <c r="E88" s="6">
        <f>IF(C88=0,0,(D88/C88)*100)</f>
        <v>85.520252464338512</v>
      </c>
    </row>
    <row r="89" spans="1:5" x14ac:dyDescent="0.2">
      <c r="A89" s="7" t="s">
        <v>14</v>
      </c>
      <c r="B89" s="2" t="s">
        <v>15</v>
      </c>
      <c r="C89" s="19">
        <v>1102730</v>
      </c>
      <c r="D89" s="19">
        <v>943057.48</v>
      </c>
      <c r="E89" s="3">
        <f>IF(C89=0,0,(D89/C89)*100)</f>
        <v>85.520252464338512</v>
      </c>
    </row>
    <row r="90" spans="1:5" x14ac:dyDescent="0.2">
      <c r="A90" s="7" t="s">
        <v>16</v>
      </c>
      <c r="B90" s="2" t="s">
        <v>17</v>
      </c>
      <c r="C90" s="19">
        <v>406480</v>
      </c>
      <c r="D90" s="19">
        <v>315392.09999999998</v>
      </c>
      <c r="E90" s="3">
        <f>IF(C90=0,0,(D90/C90)*100)</f>
        <v>77.591049990159405</v>
      </c>
    </row>
    <row r="91" spans="1:5" x14ac:dyDescent="0.2">
      <c r="A91" s="4" t="s">
        <v>83</v>
      </c>
      <c r="B91" s="5" t="s">
        <v>84</v>
      </c>
      <c r="C91" s="20">
        <v>150000</v>
      </c>
      <c r="D91" s="20">
        <v>29200</v>
      </c>
      <c r="E91" s="6">
        <f>IF(C91=0,0,(D91/C91)*100)</f>
        <v>19.466666666666665</v>
      </c>
    </row>
    <row r="92" spans="1:5" x14ac:dyDescent="0.2">
      <c r="A92" s="7" t="s">
        <v>14</v>
      </c>
      <c r="B92" s="2" t="s">
        <v>15</v>
      </c>
      <c r="C92" s="19">
        <v>150000</v>
      </c>
      <c r="D92" s="19">
        <v>29200</v>
      </c>
      <c r="E92" s="3">
        <f>IF(C92=0,0,(D92/C92)*100)</f>
        <v>19.466666666666665</v>
      </c>
    </row>
    <row r="93" spans="1:5" x14ac:dyDescent="0.2">
      <c r="A93" s="4" t="s">
        <v>85</v>
      </c>
      <c r="B93" s="5" t="s">
        <v>86</v>
      </c>
      <c r="C93" s="20">
        <v>4630000</v>
      </c>
      <c r="D93" s="20">
        <v>3737168.23</v>
      </c>
      <c r="E93" s="6">
        <f>IF(C93=0,0,(D93/C93)*100)</f>
        <v>80.716376457883371</v>
      </c>
    </row>
    <row r="94" spans="1:5" x14ac:dyDescent="0.2">
      <c r="A94" s="7" t="s">
        <v>14</v>
      </c>
      <c r="B94" s="2" t="s">
        <v>15</v>
      </c>
      <c r="C94" s="19">
        <v>4630000</v>
      </c>
      <c r="D94" s="19">
        <v>3737168.23</v>
      </c>
      <c r="E94" s="3">
        <f>IF(C94=0,0,(D94/C94)*100)</f>
        <v>80.716376457883371</v>
      </c>
    </row>
    <row r="95" spans="1:5" x14ac:dyDescent="0.2">
      <c r="A95" s="7" t="s">
        <v>18</v>
      </c>
      <c r="B95" s="2" t="s">
        <v>19</v>
      </c>
      <c r="C95" s="19">
        <v>1000000</v>
      </c>
      <c r="D95" s="19">
        <v>496481.02</v>
      </c>
      <c r="E95" s="3">
        <f>IF(C95=0,0,(D95/C95)*100)</f>
        <v>49.648102000000002</v>
      </c>
    </row>
    <row r="96" spans="1:5" x14ac:dyDescent="0.2">
      <c r="A96" s="4" t="s">
        <v>89</v>
      </c>
      <c r="B96" s="5" t="s">
        <v>90</v>
      </c>
      <c r="C96" s="20">
        <v>40000</v>
      </c>
      <c r="D96" s="20">
        <v>23130</v>
      </c>
      <c r="E96" s="6">
        <f>IF(C96=0,0,(D96/C96)*100)</f>
        <v>57.825000000000003</v>
      </c>
    </row>
    <row r="97" spans="1:5" x14ac:dyDescent="0.2">
      <c r="A97" s="7" t="s">
        <v>22</v>
      </c>
      <c r="B97" s="2" t="s">
        <v>23</v>
      </c>
      <c r="C97" s="19">
        <v>40000</v>
      </c>
      <c r="D97" s="19">
        <v>23130</v>
      </c>
      <c r="E97" s="3">
        <f>IF(C97=0,0,(D97/C97)*100)</f>
        <v>57.825000000000003</v>
      </c>
    </row>
    <row r="98" spans="1:5" x14ac:dyDescent="0.2">
      <c r="A98" s="4" t="s">
        <v>91</v>
      </c>
      <c r="B98" s="5" t="s">
        <v>92</v>
      </c>
      <c r="C98" s="20">
        <v>3555413</v>
      </c>
      <c r="D98" s="20">
        <v>2396413.04</v>
      </c>
      <c r="E98" s="6">
        <f>IF(C98=0,0,(D98/C98)*100)</f>
        <v>67.401819141686218</v>
      </c>
    </row>
    <row r="99" spans="1:5" x14ac:dyDescent="0.2">
      <c r="A99" s="7" t="s">
        <v>62</v>
      </c>
      <c r="B99" s="2" t="s">
        <v>63</v>
      </c>
      <c r="C99" s="19">
        <v>3555413</v>
      </c>
      <c r="D99" s="19">
        <v>2396413.04</v>
      </c>
      <c r="E99" s="3">
        <f>IF(C99=0,0,(D99/C99)*100)</f>
        <v>67.401819141686218</v>
      </c>
    </row>
    <row r="100" spans="1:5" x14ac:dyDescent="0.2">
      <c r="A100" s="4" t="s">
        <v>93</v>
      </c>
      <c r="B100" s="5" t="s">
        <v>94</v>
      </c>
      <c r="C100" s="20">
        <v>160000</v>
      </c>
      <c r="D100" s="20">
        <v>28196.809999999998</v>
      </c>
      <c r="E100" s="6">
        <f>IF(C100=0,0,(D100/C100)*100)</f>
        <v>17.62300625</v>
      </c>
    </row>
    <row r="101" spans="1:5" x14ac:dyDescent="0.2">
      <c r="A101" s="7" t="s">
        <v>14</v>
      </c>
      <c r="B101" s="2" t="s">
        <v>15</v>
      </c>
      <c r="C101" s="19">
        <v>160000</v>
      </c>
      <c r="D101" s="19">
        <v>28196.809999999998</v>
      </c>
      <c r="E101" s="3">
        <f>IF(C101=0,0,(D101/C101)*100)</f>
        <v>17.62300625</v>
      </c>
    </row>
    <row r="102" spans="1:5" x14ac:dyDescent="0.2">
      <c r="A102" s="7" t="s">
        <v>16</v>
      </c>
      <c r="B102" s="2" t="s">
        <v>17</v>
      </c>
      <c r="C102" s="19">
        <v>128000</v>
      </c>
      <c r="D102" s="19">
        <v>18696.809999999998</v>
      </c>
      <c r="E102" s="3">
        <f>IF(C102=0,0,(D102/C102)*100)</f>
        <v>14.6068828125</v>
      </c>
    </row>
    <row r="103" spans="1:5" x14ac:dyDescent="0.2">
      <c r="A103" s="4" t="s">
        <v>95</v>
      </c>
      <c r="B103" s="5" t="s">
        <v>96</v>
      </c>
      <c r="C103" s="20">
        <v>740000</v>
      </c>
      <c r="D103" s="20">
        <v>706033.08</v>
      </c>
      <c r="E103" s="6">
        <f>IF(C103=0,0,(D103/C103)*100)</f>
        <v>95.409875675675664</v>
      </c>
    </row>
    <row r="104" spans="1:5" x14ac:dyDescent="0.2">
      <c r="A104" s="7" t="s">
        <v>14</v>
      </c>
      <c r="B104" s="2" t="s">
        <v>15</v>
      </c>
      <c r="C104" s="19">
        <v>740000</v>
      </c>
      <c r="D104" s="19">
        <v>706033.08</v>
      </c>
      <c r="E104" s="3">
        <f>IF(C104=0,0,(D104/C104)*100)</f>
        <v>95.409875675675664</v>
      </c>
    </row>
    <row r="105" spans="1:5" x14ac:dyDescent="0.2">
      <c r="A105" s="4" t="s">
        <v>97</v>
      </c>
      <c r="B105" s="5" t="s">
        <v>98</v>
      </c>
      <c r="C105" s="20">
        <v>1119000</v>
      </c>
      <c r="D105" s="20">
        <v>0</v>
      </c>
      <c r="E105" s="6">
        <f>IF(C105=0,0,(D105/C105)*100)</f>
        <v>0</v>
      </c>
    </row>
    <row r="106" spans="1:5" x14ac:dyDescent="0.2">
      <c r="A106" s="7" t="s">
        <v>99</v>
      </c>
      <c r="B106" s="2" t="s">
        <v>100</v>
      </c>
      <c r="C106" s="19">
        <v>1119000</v>
      </c>
      <c r="D106" s="19">
        <v>0</v>
      </c>
      <c r="E106" s="3">
        <f>IF(C106=0,0,(D106/C106)*100)</f>
        <v>0</v>
      </c>
    </row>
    <row r="107" spans="1:5" x14ac:dyDescent="0.2">
      <c r="A107" s="4" t="s">
        <v>101</v>
      </c>
      <c r="B107" s="5" t="s">
        <v>102</v>
      </c>
      <c r="C107" s="20">
        <v>1503046</v>
      </c>
      <c r="D107" s="20">
        <v>1489046</v>
      </c>
      <c r="E107" s="6">
        <f>IF(C107=0,0,(D107/C107)*100)</f>
        <v>99.068558114655175</v>
      </c>
    </row>
    <row r="108" spans="1:5" x14ac:dyDescent="0.2">
      <c r="A108" s="7" t="s">
        <v>103</v>
      </c>
      <c r="B108" s="2" t="s">
        <v>104</v>
      </c>
      <c r="C108" s="19">
        <v>1503046</v>
      </c>
      <c r="D108" s="19">
        <v>1489046</v>
      </c>
      <c r="E108" s="3">
        <f>IF(C108=0,0,(D108/C108)*100)</f>
        <v>99.068558114655175</v>
      </c>
    </row>
    <row r="109" spans="1:5" x14ac:dyDescent="0.2">
      <c r="A109" s="4" t="s">
        <v>105</v>
      </c>
      <c r="B109" s="5" t="s">
        <v>106</v>
      </c>
      <c r="C109" s="20">
        <v>660000</v>
      </c>
      <c r="D109" s="20">
        <v>249999.74</v>
      </c>
      <c r="E109" s="6">
        <f>IF(C109=0,0,(D109/C109)*100)</f>
        <v>37.878748484848487</v>
      </c>
    </row>
    <row r="110" spans="1:5" x14ac:dyDescent="0.2">
      <c r="A110" s="7" t="s">
        <v>103</v>
      </c>
      <c r="B110" s="2" t="s">
        <v>104</v>
      </c>
      <c r="C110" s="19">
        <v>660000</v>
      </c>
      <c r="D110" s="19">
        <v>249999.74</v>
      </c>
      <c r="E110" s="3">
        <f>IF(C110=0,0,(D110/C110)*100)</f>
        <v>37.878748484848487</v>
      </c>
    </row>
    <row r="111" spans="1:5" x14ac:dyDescent="0.2">
      <c r="A111" s="5" t="s">
        <v>107</v>
      </c>
      <c r="B111" s="5"/>
      <c r="C111" s="20">
        <v>126356679.45</v>
      </c>
      <c r="D111" s="20">
        <v>104831846.36000001</v>
      </c>
      <c r="E111" s="6">
        <f>IF(C111=0,0,(D111/C111)*100)</f>
        <v>82.965021569344515</v>
      </c>
    </row>
    <row r="112" spans="1:5" x14ac:dyDescent="0.2">
      <c r="A112" s="7" t="s">
        <v>11</v>
      </c>
      <c r="B112" s="2" t="s">
        <v>12</v>
      </c>
      <c r="C112" s="19">
        <v>77685115</v>
      </c>
      <c r="D112" s="19">
        <v>66566439.410000004</v>
      </c>
      <c r="E112" s="3">
        <f>IF(C112=0,0,(D112/C112)*100)</f>
        <v>85.687508359870492</v>
      </c>
    </row>
    <row r="113" spans="1:5" x14ac:dyDescent="0.2">
      <c r="A113" s="7" t="s">
        <v>14</v>
      </c>
      <c r="B113" s="2" t="s">
        <v>15</v>
      </c>
      <c r="C113" s="19">
        <v>31866735.550000001</v>
      </c>
      <c r="D113" s="19">
        <v>26382374.729999997</v>
      </c>
      <c r="E113" s="3">
        <f>IF(C113=0,0,(D113/C113)*100)</f>
        <v>82.78969990071667</v>
      </c>
    </row>
    <row r="114" spans="1:5" x14ac:dyDescent="0.2">
      <c r="A114" s="7" t="s">
        <v>30</v>
      </c>
      <c r="B114" s="2" t="s">
        <v>31</v>
      </c>
      <c r="C114" s="19">
        <v>9000</v>
      </c>
      <c r="D114" s="19">
        <v>4000</v>
      </c>
      <c r="E114" s="3">
        <f>IF(C114=0,0,(D114/C114)*100)</f>
        <v>44.444444444444443</v>
      </c>
    </row>
    <row r="115" spans="1:5" x14ac:dyDescent="0.2">
      <c r="A115" s="7" t="s">
        <v>32</v>
      </c>
      <c r="B115" s="2" t="s">
        <v>33</v>
      </c>
      <c r="C115" s="19">
        <v>1072605</v>
      </c>
      <c r="D115" s="19">
        <v>787705.4</v>
      </c>
      <c r="E115" s="3">
        <f>IF(C115=0,0,(D115/C115)*100)</f>
        <v>73.438535155066404</v>
      </c>
    </row>
    <row r="116" spans="1:5" x14ac:dyDescent="0.2">
      <c r="A116" s="7" t="s">
        <v>16</v>
      </c>
      <c r="B116" s="2" t="s">
        <v>17</v>
      </c>
      <c r="C116" s="19">
        <v>12547382</v>
      </c>
      <c r="D116" s="19">
        <v>10084117.770000003</v>
      </c>
      <c r="E116" s="3">
        <f>IF(C116=0,0,(D116/C116)*100)</f>
        <v>80.368301291855175</v>
      </c>
    </row>
    <row r="117" spans="1:5" x14ac:dyDescent="0.2">
      <c r="A117" s="7" t="s">
        <v>87</v>
      </c>
      <c r="B117" s="2" t="s">
        <v>88</v>
      </c>
      <c r="C117" s="19">
        <v>1000000</v>
      </c>
      <c r="D117" s="19">
        <v>496481.02</v>
      </c>
      <c r="E117" s="3">
        <f>IF(C117=0,0,(D117/C117)*100)</f>
        <v>49.648102000000002</v>
      </c>
    </row>
    <row r="118" spans="1:5" x14ac:dyDescent="0.2">
      <c r="A118" s="7" t="s">
        <v>20</v>
      </c>
      <c r="B118" s="2" t="s">
        <v>21</v>
      </c>
      <c r="C118" s="19">
        <v>37000</v>
      </c>
      <c r="D118" s="19">
        <v>16914</v>
      </c>
      <c r="E118" s="3">
        <f>IF(C118=0,0,(D118/C118)*100)</f>
        <v>45.713513513513519</v>
      </c>
    </row>
    <row r="119" spans="1:5" x14ac:dyDescent="0.2">
      <c r="A119" s="7" t="s">
        <v>62</v>
      </c>
      <c r="B119" s="2" t="s">
        <v>63</v>
      </c>
      <c r="C119" s="19">
        <v>12071493.9</v>
      </c>
      <c r="D119" s="19">
        <v>8911947.9299999997</v>
      </c>
      <c r="E119" s="3">
        <f>IF(C119=0,0,(D119/C119)*100)</f>
        <v>73.826388049618274</v>
      </c>
    </row>
    <row r="120" spans="1:5" x14ac:dyDescent="0.2">
      <c r="A120" s="7" t="s">
        <v>103</v>
      </c>
      <c r="B120" s="2" t="s">
        <v>104</v>
      </c>
      <c r="C120" s="19">
        <v>2163046</v>
      </c>
      <c r="D120" s="19">
        <v>1739045.74</v>
      </c>
      <c r="E120" s="3">
        <f>IF(C120=0,0,(D120/C120)*100)</f>
        <v>80.398000782230241</v>
      </c>
    </row>
    <row r="121" spans="1:5" x14ac:dyDescent="0.2">
      <c r="A121" s="7" t="s">
        <v>36</v>
      </c>
      <c r="B121" s="2" t="s">
        <v>37</v>
      </c>
      <c r="C121" s="19">
        <v>1260095</v>
      </c>
      <c r="D121" s="19">
        <v>1160046.1200000001</v>
      </c>
      <c r="E121" s="3">
        <f>IF(C121=0,0,(D121/C121)*100)</f>
        <v>92.060211333272505</v>
      </c>
    </row>
    <row r="122" spans="1:5" x14ac:dyDescent="0.2">
      <c r="A122" s="7" t="s">
        <v>22</v>
      </c>
      <c r="B122" s="2" t="s">
        <v>23</v>
      </c>
      <c r="C122" s="19">
        <v>191194</v>
      </c>
      <c r="D122" s="19">
        <v>71992.429999999993</v>
      </c>
      <c r="E122" s="3">
        <f>IF(C122=0,0,(D122/C122)*100)</f>
        <v>37.654126175507599</v>
      </c>
    </row>
    <row r="123" spans="1:5" x14ac:dyDescent="0.2">
      <c r="A123" s="7" t="s">
        <v>99</v>
      </c>
      <c r="B123" s="2" t="s">
        <v>100</v>
      </c>
      <c r="C123" s="19">
        <v>1119000</v>
      </c>
      <c r="D123" s="19">
        <v>0</v>
      </c>
      <c r="E123" s="3">
        <f>IF(C123=0,0,(D123/C123)*100)</f>
        <v>0</v>
      </c>
    </row>
    <row r="127" spans="1:5" x14ac:dyDescent="0.2">
      <c r="A127" s="16" t="s">
        <v>1</v>
      </c>
      <c r="B127" s="16"/>
      <c r="C127" s="16"/>
      <c r="D127" s="16"/>
      <c r="E127" s="8"/>
    </row>
    <row r="128" spans="1:5" x14ac:dyDescent="0.2">
      <c r="A128" s="16" t="s">
        <v>108</v>
      </c>
      <c r="B128" s="16"/>
      <c r="C128" s="16"/>
      <c r="D128" s="16"/>
      <c r="E128" s="8"/>
    </row>
    <row r="130" spans="1:5" ht="89.25" x14ac:dyDescent="0.2">
      <c r="A130" s="9" t="s">
        <v>3</v>
      </c>
      <c r="B130" s="9" t="s">
        <v>4</v>
      </c>
      <c r="C130" s="18" t="s">
        <v>5</v>
      </c>
      <c r="D130" s="18" t="s">
        <v>6</v>
      </c>
      <c r="E130" s="9" t="s">
        <v>7</v>
      </c>
    </row>
    <row r="131" spans="1:5" x14ac:dyDescent="0.2">
      <c r="A131" s="9">
        <v>1</v>
      </c>
      <c r="B131" s="9">
        <v>2</v>
      </c>
      <c r="C131" s="21">
        <v>3</v>
      </c>
      <c r="D131" s="21">
        <v>4</v>
      </c>
      <c r="E131" s="9">
        <v>5</v>
      </c>
    </row>
    <row r="132" spans="1:5" x14ac:dyDescent="0.2">
      <c r="A132" s="10">
        <v>11512000000</v>
      </c>
      <c r="B132" s="10" t="s">
        <v>8</v>
      </c>
      <c r="C132" s="19"/>
      <c r="D132" s="19"/>
      <c r="E132" s="11"/>
    </row>
    <row r="133" spans="1:5" x14ac:dyDescent="0.2">
      <c r="A133" s="12" t="s">
        <v>9</v>
      </c>
      <c r="B133" s="13" t="s">
        <v>10</v>
      </c>
      <c r="C133" s="20">
        <v>200000</v>
      </c>
      <c r="D133" s="20">
        <v>162455</v>
      </c>
      <c r="E133" s="14">
        <v>81.227499999999992</v>
      </c>
    </row>
    <row r="134" spans="1:5" x14ac:dyDescent="0.2">
      <c r="A134" s="15" t="s">
        <v>109</v>
      </c>
      <c r="B134" s="10" t="s">
        <v>110</v>
      </c>
      <c r="C134" s="19">
        <v>200000</v>
      </c>
      <c r="D134" s="19">
        <v>162455</v>
      </c>
      <c r="E134" s="11">
        <v>81.227499999999992</v>
      </c>
    </row>
    <row r="135" spans="1:5" x14ac:dyDescent="0.2">
      <c r="A135" s="12" t="s">
        <v>28</v>
      </c>
      <c r="B135" s="13" t="s">
        <v>29</v>
      </c>
      <c r="C135" s="20">
        <v>40000</v>
      </c>
      <c r="D135" s="20">
        <v>0</v>
      </c>
      <c r="E135" s="14">
        <v>0</v>
      </c>
    </row>
    <row r="136" spans="1:5" x14ac:dyDescent="0.2">
      <c r="A136" s="15" t="s">
        <v>109</v>
      </c>
      <c r="B136" s="10" t="s">
        <v>110</v>
      </c>
      <c r="C136" s="19">
        <v>40000</v>
      </c>
      <c r="D136" s="19">
        <v>0</v>
      </c>
      <c r="E136" s="11">
        <v>0</v>
      </c>
    </row>
    <row r="137" spans="1:5" x14ac:dyDescent="0.2">
      <c r="A137" s="12" t="s">
        <v>34</v>
      </c>
      <c r="B137" s="13" t="s">
        <v>35</v>
      </c>
      <c r="C137" s="20">
        <v>469800</v>
      </c>
      <c r="D137" s="20">
        <v>203600</v>
      </c>
      <c r="E137" s="14">
        <v>43.337590464027251</v>
      </c>
    </row>
    <row r="138" spans="1:5" x14ac:dyDescent="0.2">
      <c r="A138" s="15" t="s">
        <v>109</v>
      </c>
      <c r="B138" s="10" t="s">
        <v>110</v>
      </c>
      <c r="C138" s="19">
        <v>469800</v>
      </c>
      <c r="D138" s="19">
        <v>203600</v>
      </c>
      <c r="E138" s="11">
        <v>43.337590464027251</v>
      </c>
    </row>
    <row r="139" spans="1:5" x14ac:dyDescent="0.2">
      <c r="A139" s="15" t="s">
        <v>111</v>
      </c>
      <c r="B139" s="10" t="s">
        <v>112</v>
      </c>
      <c r="C139" s="19">
        <v>0</v>
      </c>
      <c r="D139" s="19">
        <v>0</v>
      </c>
      <c r="E139" s="11">
        <v>0</v>
      </c>
    </row>
    <row r="140" spans="1:5" x14ac:dyDescent="0.2">
      <c r="A140" s="12" t="s">
        <v>46</v>
      </c>
      <c r="B140" s="13" t="s">
        <v>47</v>
      </c>
      <c r="C140" s="20">
        <v>100000</v>
      </c>
      <c r="D140" s="20">
        <v>0</v>
      </c>
      <c r="E140" s="14">
        <v>0</v>
      </c>
    </row>
    <row r="141" spans="1:5" x14ac:dyDescent="0.2">
      <c r="A141" s="15" t="s">
        <v>109</v>
      </c>
      <c r="B141" s="10" t="s">
        <v>110</v>
      </c>
      <c r="C141" s="19">
        <v>100000</v>
      </c>
      <c r="D141" s="19">
        <v>0</v>
      </c>
      <c r="E141" s="11">
        <v>0</v>
      </c>
    </row>
    <row r="142" spans="1:5" x14ac:dyDescent="0.2">
      <c r="A142" s="12" t="s">
        <v>115</v>
      </c>
      <c r="B142" s="13" t="s">
        <v>116</v>
      </c>
      <c r="C142" s="20">
        <v>132400</v>
      </c>
      <c r="D142" s="20">
        <v>0</v>
      </c>
      <c r="E142" s="14">
        <v>0</v>
      </c>
    </row>
    <row r="143" spans="1:5" x14ac:dyDescent="0.2">
      <c r="A143" s="15" t="s">
        <v>109</v>
      </c>
      <c r="B143" s="10" t="s">
        <v>110</v>
      </c>
      <c r="C143" s="19">
        <v>132400</v>
      </c>
      <c r="D143" s="19">
        <v>0</v>
      </c>
      <c r="E143" s="11">
        <v>0</v>
      </c>
    </row>
    <row r="144" spans="1:5" x14ac:dyDescent="0.2">
      <c r="A144" s="12" t="s">
        <v>117</v>
      </c>
      <c r="B144" s="13" t="s">
        <v>118</v>
      </c>
      <c r="C144" s="20">
        <v>529339</v>
      </c>
      <c r="D144" s="20">
        <v>0</v>
      </c>
      <c r="E144" s="14">
        <v>0</v>
      </c>
    </row>
    <row r="145" spans="1:5" x14ac:dyDescent="0.2">
      <c r="A145" s="15" t="s">
        <v>109</v>
      </c>
      <c r="B145" s="10" t="s">
        <v>110</v>
      </c>
      <c r="C145" s="19">
        <v>529339</v>
      </c>
      <c r="D145" s="19">
        <v>0</v>
      </c>
      <c r="E145" s="11">
        <v>0</v>
      </c>
    </row>
    <row r="146" spans="1:5" x14ac:dyDescent="0.2">
      <c r="A146" s="12" t="s">
        <v>119</v>
      </c>
      <c r="B146" s="13" t="s">
        <v>120</v>
      </c>
      <c r="C146" s="20">
        <v>430800</v>
      </c>
      <c r="D146" s="20">
        <v>109600</v>
      </c>
      <c r="E146" s="14">
        <v>25.441039925719593</v>
      </c>
    </row>
    <row r="147" spans="1:5" x14ac:dyDescent="0.2">
      <c r="A147" s="15" t="s">
        <v>109</v>
      </c>
      <c r="B147" s="10" t="s">
        <v>110</v>
      </c>
      <c r="C147" s="19">
        <v>430800</v>
      </c>
      <c r="D147" s="19">
        <v>109600</v>
      </c>
      <c r="E147" s="11">
        <v>25.441039925719593</v>
      </c>
    </row>
    <row r="148" spans="1:5" x14ac:dyDescent="0.2">
      <c r="A148" s="12" t="s">
        <v>121</v>
      </c>
      <c r="B148" s="13" t="s">
        <v>122</v>
      </c>
      <c r="C148" s="20">
        <v>1722972</v>
      </c>
      <c r="D148" s="20">
        <v>438367</v>
      </c>
      <c r="E148" s="14">
        <v>25.44249123026956</v>
      </c>
    </row>
    <row r="149" spans="1:5" x14ac:dyDescent="0.2">
      <c r="A149" s="15" t="s">
        <v>109</v>
      </c>
      <c r="B149" s="10" t="s">
        <v>110</v>
      </c>
      <c r="C149" s="19">
        <v>1722972</v>
      </c>
      <c r="D149" s="19">
        <v>438367</v>
      </c>
      <c r="E149" s="11">
        <v>25.44249123026956</v>
      </c>
    </row>
    <row r="150" spans="1:5" x14ac:dyDescent="0.2">
      <c r="A150" s="12" t="s">
        <v>58</v>
      </c>
      <c r="B150" s="13" t="s">
        <v>59</v>
      </c>
      <c r="C150" s="20">
        <v>1178000</v>
      </c>
      <c r="D150" s="20">
        <v>0</v>
      </c>
      <c r="E150" s="14">
        <v>0</v>
      </c>
    </row>
    <row r="151" spans="1:5" x14ac:dyDescent="0.2">
      <c r="A151" s="15" t="s">
        <v>123</v>
      </c>
      <c r="B151" s="10" t="s">
        <v>124</v>
      </c>
      <c r="C151" s="19">
        <v>1178000</v>
      </c>
      <c r="D151" s="19">
        <v>0</v>
      </c>
      <c r="E151" s="11">
        <v>0</v>
      </c>
    </row>
    <row r="152" spans="1:5" x14ac:dyDescent="0.2">
      <c r="A152" s="12" t="s">
        <v>81</v>
      </c>
      <c r="B152" s="13" t="s">
        <v>82</v>
      </c>
      <c r="C152" s="20">
        <v>0</v>
      </c>
      <c r="D152" s="20">
        <v>0</v>
      </c>
      <c r="E152" s="14">
        <v>0</v>
      </c>
    </row>
    <row r="153" spans="1:5" x14ac:dyDescent="0.2">
      <c r="A153" s="15" t="s">
        <v>109</v>
      </c>
      <c r="B153" s="10" t="s">
        <v>110</v>
      </c>
      <c r="C153" s="19">
        <v>0</v>
      </c>
      <c r="D153" s="19">
        <v>0</v>
      </c>
      <c r="E153" s="11">
        <v>0</v>
      </c>
    </row>
    <row r="154" spans="1:5" x14ac:dyDescent="0.2">
      <c r="A154" s="12" t="s">
        <v>126</v>
      </c>
      <c r="B154" s="13" t="s">
        <v>127</v>
      </c>
      <c r="C154" s="20">
        <v>300000</v>
      </c>
      <c r="D154" s="20">
        <v>211154.44</v>
      </c>
      <c r="E154" s="14">
        <v>70.384813333333327</v>
      </c>
    </row>
    <row r="155" spans="1:5" x14ac:dyDescent="0.2">
      <c r="A155" s="15" t="s">
        <v>123</v>
      </c>
      <c r="B155" s="10" t="s">
        <v>124</v>
      </c>
      <c r="C155" s="19">
        <v>300000</v>
      </c>
      <c r="D155" s="19">
        <v>211154.44</v>
      </c>
      <c r="E155" s="11">
        <v>70.384813333333327</v>
      </c>
    </row>
    <row r="156" spans="1:5" x14ac:dyDescent="0.2">
      <c r="A156" s="12" t="s">
        <v>128</v>
      </c>
      <c r="B156" s="13" t="s">
        <v>129</v>
      </c>
      <c r="C156" s="20">
        <v>20400</v>
      </c>
      <c r="D156" s="20">
        <v>20291.68</v>
      </c>
      <c r="E156" s="14">
        <v>99.469019607843137</v>
      </c>
    </row>
    <row r="157" spans="1:5" x14ac:dyDescent="0.2">
      <c r="A157" s="15" t="s">
        <v>109</v>
      </c>
      <c r="B157" s="10" t="s">
        <v>110</v>
      </c>
      <c r="C157" s="19">
        <v>20400</v>
      </c>
      <c r="D157" s="19">
        <v>20291.68</v>
      </c>
      <c r="E157" s="11">
        <v>99.469019607843137</v>
      </c>
    </row>
    <row r="158" spans="1:5" x14ac:dyDescent="0.2">
      <c r="A158" s="12" t="s">
        <v>95</v>
      </c>
      <c r="B158" s="13" t="s">
        <v>96</v>
      </c>
      <c r="C158" s="20">
        <v>1991000</v>
      </c>
      <c r="D158" s="20">
        <v>1989094</v>
      </c>
      <c r="E158" s="14">
        <v>99.904269211451535</v>
      </c>
    </row>
    <row r="159" spans="1:5" x14ac:dyDescent="0.2">
      <c r="A159" s="15" t="s">
        <v>109</v>
      </c>
      <c r="B159" s="10" t="s">
        <v>110</v>
      </c>
      <c r="C159" s="19">
        <v>1991000</v>
      </c>
      <c r="D159" s="19">
        <v>1989094</v>
      </c>
      <c r="E159" s="11">
        <v>99.904269211451535</v>
      </c>
    </row>
    <row r="160" spans="1:5" x14ac:dyDescent="0.2">
      <c r="A160" s="12" t="s">
        <v>132</v>
      </c>
      <c r="B160" s="13" t="s">
        <v>133</v>
      </c>
      <c r="C160" s="20">
        <v>28500</v>
      </c>
      <c r="D160" s="20">
        <v>0</v>
      </c>
      <c r="E160" s="14">
        <v>0</v>
      </c>
    </row>
    <row r="161" spans="1:5" x14ac:dyDescent="0.2">
      <c r="A161" s="15" t="s">
        <v>14</v>
      </c>
      <c r="B161" s="10" t="s">
        <v>15</v>
      </c>
      <c r="C161" s="19">
        <v>28500</v>
      </c>
      <c r="D161" s="19">
        <v>0</v>
      </c>
      <c r="E161" s="11">
        <v>0</v>
      </c>
    </row>
    <row r="162" spans="1:5" x14ac:dyDescent="0.2">
      <c r="A162" s="12" t="s">
        <v>101</v>
      </c>
      <c r="B162" s="13" t="s">
        <v>102</v>
      </c>
      <c r="C162" s="20">
        <v>500000</v>
      </c>
      <c r="D162" s="20">
        <v>500000</v>
      </c>
      <c r="E162" s="14">
        <v>100</v>
      </c>
    </row>
    <row r="163" spans="1:5" x14ac:dyDescent="0.2">
      <c r="A163" s="15" t="s">
        <v>123</v>
      </c>
      <c r="B163" s="10" t="s">
        <v>124</v>
      </c>
      <c r="C163" s="19">
        <v>500000</v>
      </c>
      <c r="D163" s="19">
        <v>500000</v>
      </c>
      <c r="E163" s="11">
        <v>100</v>
      </c>
    </row>
    <row r="164" spans="1:5" x14ac:dyDescent="0.2">
      <c r="A164" s="12" t="s">
        <v>105</v>
      </c>
      <c r="B164" s="13" t="s">
        <v>106</v>
      </c>
      <c r="C164" s="20">
        <v>120000</v>
      </c>
      <c r="D164" s="20">
        <v>19986</v>
      </c>
      <c r="E164" s="14">
        <v>16.655000000000001</v>
      </c>
    </row>
    <row r="165" spans="1:5" x14ac:dyDescent="0.2">
      <c r="A165" s="15" t="s">
        <v>123</v>
      </c>
      <c r="B165" s="10" t="s">
        <v>124</v>
      </c>
      <c r="C165" s="19">
        <v>120000</v>
      </c>
      <c r="D165" s="19">
        <v>19986</v>
      </c>
      <c r="E165" s="11">
        <v>16.655000000000001</v>
      </c>
    </row>
    <row r="166" spans="1:5" x14ac:dyDescent="0.2">
      <c r="A166" s="13" t="s">
        <v>107</v>
      </c>
      <c r="B166" s="13"/>
      <c r="C166" s="20">
        <v>7763211</v>
      </c>
      <c r="D166" s="20">
        <v>3654548.12</v>
      </c>
      <c r="E166" s="14">
        <v>47.07521307871189</v>
      </c>
    </row>
    <row r="167" spans="1:5" x14ac:dyDescent="0.2">
      <c r="A167" s="15" t="s">
        <v>14</v>
      </c>
      <c r="B167" s="10" t="s">
        <v>15</v>
      </c>
      <c r="C167" s="19">
        <v>28500</v>
      </c>
      <c r="D167" s="19">
        <v>0</v>
      </c>
      <c r="E167" s="11">
        <v>0</v>
      </c>
    </row>
    <row r="168" spans="1:5" x14ac:dyDescent="0.2">
      <c r="A168" s="15" t="s">
        <v>109</v>
      </c>
      <c r="B168" s="10" t="s">
        <v>110</v>
      </c>
      <c r="C168" s="19">
        <v>5636711</v>
      </c>
      <c r="D168" s="19">
        <v>2923407.68</v>
      </c>
      <c r="E168" s="11">
        <v>51.863714141101077</v>
      </c>
    </row>
    <row r="169" spans="1:5" x14ac:dyDescent="0.2">
      <c r="A169" s="15" t="s">
        <v>113</v>
      </c>
      <c r="B169" s="10" t="s">
        <v>114</v>
      </c>
      <c r="C169" s="19">
        <v>0</v>
      </c>
      <c r="D169" s="19">
        <v>0</v>
      </c>
      <c r="E169" s="11">
        <v>0</v>
      </c>
    </row>
    <row r="170" spans="1:5" x14ac:dyDescent="0.2">
      <c r="A170" s="15" t="s">
        <v>130</v>
      </c>
      <c r="B170" s="10" t="s">
        <v>131</v>
      </c>
      <c r="C170" s="19">
        <v>20400</v>
      </c>
      <c r="D170" s="19">
        <v>20291.68</v>
      </c>
      <c r="E170" s="11">
        <v>99.469019607843137</v>
      </c>
    </row>
    <row r="171" spans="1:5" x14ac:dyDescent="0.2">
      <c r="A171" s="15" t="s">
        <v>71</v>
      </c>
      <c r="B171" s="10" t="s">
        <v>125</v>
      </c>
      <c r="C171" s="19">
        <v>1478000</v>
      </c>
      <c r="D171" s="19">
        <v>211154.44</v>
      </c>
      <c r="E171" s="11">
        <v>14.286497970230041</v>
      </c>
    </row>
    <row r="172" spans="1:5" x14ac:dyDescent="0.2">
      <c r="A172" s="15" t="s">
        <v>134</v>
      </c>
      <c r="B172" s="10" t="s">
        <v>135</v>
      </c>
      <c r="C172" s="19">
        <v>620000</v>
      </c>
      <c r="D172" s="19">
        <v>519986</v>
      </c>
      <c r="E172" s="11">
        <v>83.868709677419346</v>
      </c>
    </row>
  </sheetData>
  <mergeCells count="4">
    <mergeCell ref="A2:D2"/>
    <mergeCell ref="A3:D3"/>
    <mergeCell ref="A127:D127"/>
    <mergeCell ref="A128:D128"/>
  </mergeCells>
  <pageMargins left="0.59055118110236204" right="0.59055118110236204" top="0.39370078740157499" bottom="0.39370078740157499" header="0" footer="0"/>
  <pageSetup paperSize="9"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2024-10-08T11:36:52Z</dcterms:created>
  <dcterms:modified xsi:type="dcterms:W3CDTF">2024-10-08T12:22:20Z</dcterms:modified>
</cp:coreProperties>
</file>