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Рішення сесії\"/>
    </mc:Choice>
  </mc:AlternateContent>
  <xr:revisionPtr revIDLastSave="0" documentId="13_ncr:1_{227315AD-CF37-46E2-9E03-64486E4A9DC6}" xr6:coauthVersionLast="47" xr6:coauthVersionMax="47" xr10:uidLastSave="{00000000-0000-0000-0000-000000000000}"/>
  <bookViews>
    <workbookView xWindow="-120" yWindow="-120" windowWidth="29040" windowHeight="15840" tabRatio="683" activeTab="1" xr2:uid="{00000000-000D-0000-FFFF-FFFF00000000}"/>
  </bookViews>
  <sheets>
    <sheet name="штатний Теремок" sheetId="141" r:id="rId1"/>
    <sheet name="шт.пос.Теремок" sheetId="142" r:id="rId2"/>
    <sheet name="Лист1" sheetId="14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41" l="1"/>
  <c r="C13" i="141"/>
  <c r="A14" i="141"/>
  <c r="C14" i="141"/>
  <c r="A15" i="141"/>
  <c r="C15" i="141"/>
  <c r="A16" i="141"/>
  <c r="C16" i="141"/>
  <c r="N15" i="141" l="1"/>
  <c r="N16" i="141"/>
  <c r="N14" i="141"/>
  <c r="O9" i="142" l="1"/>
  <c r="O10" i="142" l="1"/>
  <c r="C12" i="141" l="1"/>
  <c r="A8" i="141"/>
  <c r="M11" i="141" l="1"/>
  <c r="M17" i="141" l="1"/>
  <c r="E10" i="141" l="1"/>
  <c r="N13" i="141" l="1"/>
  <c r="A12" i="141"/>
  <c r="G12" i="142" l="1"/>
  <c r="E17" i="141" l="1"/>
  <c r="I12" i="142" l="1"/>
  <c r="I17" i="141" l="1"/>
  <c r="E12" i="142" l="1"/>
  <c r="O11" i="142"/>
  <c r="C17" i="141"/>
  <c r="J2" i="141" s="1"/>
  <c r="N12" i="141" l="1"/>
  <c r="K12" i="142"/>
  <c r="D17" i="141"/>
  <c r="F12" i="142"/>
  <c r="O7" i="142"/>
  <c r="O8" i="142"/>
  <c r="L17" i="141"/>
  <c r="F17" i="141" l="1"/>
  <c r="N12" i="142"/>
  <c r="K17" i="141"/>
  <c r="H12" i="142"/>
  <c r="G17" i="141"/>
  <c r="L12" i="142"/>
  <c r="J12" i="142"/>
  <c r="H17" i="141" l="1"/>
  <c r="J17" i="141"/>
  <c r="N17" i="141" l="1"/>
  <c r="L3" i="141" s="1"/>
  <c r="O12" i="142"/>
</calcChain>
</file>

<file path=xl/sharedStrings.xml><?xml version="1.0" encoding="utf-8"?>
<sst xmlns="http://schemas.openxmlformats.org/spreadsheetml/2006/main" count="50" uniqueCount="45">
  <si>
    <t>Вихователь</t>
  </si>
  <si>
    <t>Помічник вихователя</t>
  </si>
  <si>
    <t>к-сть штатних посад</t>
  </si>
  <si>
    <t>тариф. розряд</t>
  </si>
  <si>
    <t>Фонд зарплати на місяць</t>
  </si>
  <si>
    <t>Всього:</t>
  </si>
  <si>
    <t>ШТАТНИЙ  РОЗПИС</t>
  </si>
  <si>
    <t xml:space="preserve">за старш.м/с 10% </t>
  </si>
  <si>
    <t>оклад згідно штатних посад</t>
  </si>
  <si>
    <t xml:space="preserve">Штат у кількості </t>
  </si>
  <si>
    <t>штатних одиниць</t>
  </si>
  <si>
    <t>із місячним фондом заробітної плати</t>
  </si>
  <si>
    <t>Назва структурного підрозділу та посад</t>
  </si>
  <si>
    <t>Надбавки</t>
  </si>
  <si>
    <t>Доплати</t>
  </si>
  <si>
    <t>за вислугу років</t>
  </si>
  <si>
    <t>за викор. в роботі дез.засобів (10%)</t>
  </si>
  <si>
    <t>Штатно - посадова книга</t>
  </si>
  <si>
    <t>Прізвище, ім'я, по батькові</t>
  </si>
  <si>
    <t>Посада</t>
  </si>
  <si>
    <t>Розряд</t>
  </si>
  <si>
    <t>% за спец. стаж</t>
  </si>
  <si>
    <t>Став-ка</t>
  </si>
  <si>
    <t>Оклад</t>
  </si>
  <si>
    <t>Надбавка за стаж</t>
  </si>
  <si>
    <t>Ін. доплати</t>
  </si>
  <si>
    <t>Всього</t>
  </si>
  <si>
    <t>ВСЬОГО:</t>
  </si>
  <si>
    <t>Доплата за дез.зас, шкідл</t>
  </si>
  <si>
    <t xml:space="preserve">Надбавка за високі творчі та виробничі досягнення, звання </t>
  </si>
  <si>
    <t>Надбавка за високі творчі та виробничі досягнення, за звання</t>
  </si>
  <si>
    <t>Кер. музичний</t>
  </si>
  <si>
    <t>за несплиятливі умови праці (8%)</t>
  </si>
  <si>
    <t>Підвищення посадових окладів (ПКМУ № 22)</t>
  </si>
  <si>
    <t>Доплата за роботу в інклюзивній групі (ПКМУ № 1096)</t>
  </si>
  <si>
    <t xml:space="preserve">Машиніст з прання білизни </t>
  </si>
  <si>
    <t>Руда Валентина Володимирівна</t>
  </si>
  <si>
    <t>вакансія</t>
  </si>
  <si>
    <t>педагогічних працівників ЗДО Якимівської гімназії</t>
  </si>
  <si>
    <t>Надбавка за престиж 20%</t>
  </si>
  <si>
    <t>Премія</t>
  </si>
  <si>
    <t>за престижність праці</t>
  </si>
  <si>
    <t>на 01.09.2024</t>
  </si>
  <si>
    <t>Затверджую</t>
  </si>
  <si>
    <t>Селищний голова  ___________ М.М.МАЗУРА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</si>
</sst>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i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8"/>
      <color theme="1"/>
      <name val="Calibri"/>
      <family val="2"/>
      <charset val="204"/>
      <scheme val="minor"/>
    </font>
    <font>
      <b/>
      <sz val="6"/>
      <name val="Arial"/>
      <family val="2"/>
      <charset val="204"/>
    </font>
    <font>
      <sz val="9"/>
      <name val="Arial"/>
      <family val="2"/>
      <charset val="204"/>
    </font>
    <font>
      <sz val="6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08">
    <xf numFmtId="0" fontId="0" fillId="0" borderId="0" xfId="0"/>
    <xf numFmtId="49" fontId="12" fillId="0" borderId="0" xfId="1" applyNumberFormat="1" applyFont="1" applyFill="1" applyAlignment="1">
      <alignment horizontal="left" vertical="center" wrapText="1"/>
    </xf>
    <xf numFmtId="0" fontId="2" fillId="0" borderId="0" xfId="1" applyFill="1" applyAlignment="1">
      <alignment wrapText="1"/>
    </xf>
    <xf numFmtId="0" fontId="3" fillId="0" borderId="0" xfId="1" applyFont="1" applyFill="1" applyAlignment="1">
      <alignment wrapText="1"/>
    </xf>
    <xf numFmtId="4" fontId="2" fillId="0" borderId="0" xfId="1" applyNumberFormat="1" applyFill="1" applyAlignment="1">
      <alignment wrapText="1"/>
    </xf>
    <xf numFmtId="0" fontId="5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6" fillId="0" borderId="0" xfId="1" applyFont="1" applyFill="1"/>
    <xf numFmtId="0" fontId="5" fillId="0" borderId="0" xfId="1" applyFont="1" applyFill="1" applyAlignment="1">
      <alignment vertical="center" wrapText="1"/>
    </xf>
    <xf numFmtId="14" fontId="16" fillId="0" borderId="24" xfId="2" applyNumberFormat="1" applyFont="1" applyFill="1" applyBorder="1" applyAlignment="1">
      <alignment horizontal="center"/>
    </xf>
    <xf numFmtId="0" fontId="16" fillId="0" borderId="24" xfId="2" applyFont="1" applyFill="1" applyBorder="1" applyAlignment="1">
      <alignment horizontal="center"/>
    </xf>
    <xf numFmtId="0" fontId="7" fillId="0" borderId="0" xfId="2" applyFill="1" applyAlignment="1">
      <alignment horizontal="center"/>
    </xf>
    <xf numFmtId="0" fontId="7" fillId="0" borderId="0" xfId="2" applyFill="1"/>
    <xf numFmtId="4" fontId="7" fillId="0" borderId="0" xfId="2" applyNumberFormat="1" applyFill="1"/>
    <xf numFmtId="0" fontId="4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8" fillId="0" borderId="35" xfId="1" applyFont="1" applyFill="1" applyBorder="1" applyAlignment="1">
      <alignment horizontal="center" vertical="center" wrapText="1"/>
    </xf>
    <xf numFmtId="4" fontId="4" fillId="0" borderId="14" xfId="1" applyNumberFormat="1" applyFont="1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2" fillId="0" borderId="5" xfId="1" applyFill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 wrapText="1"/>
    </xf>
    <xf numFmtId="0" fontId="2" fillId="0" borderId="8" xfId="1" applyFill="1" applyBorder="1" applyAlignment="1">
      <alignment horizontal="center" vertical="center" wrapText="1"/>
    </xf>
    <xf numFmtId="0" fontId="2" fillId="0" borderId="9" xfId="1" applyFill="1" applyBorder="1" applyAlignment="1">
      <alignment horizontal="center" vertical="center" wrapText="1"/>
    </xf>
    <xf numFmtId="4" fontId="2" fillId="0" borderId="29" xfId="1" applyNumberFormat="1" applyFill="1" applyBorder="1" applyAlignment="1">
      <alignment horizontal="center" vertical="center" wrapText="1"/>
    </xf>
    <xf numFmtId="4" fontId="2" fillId="0" borderId="12" xfId="1" applyNumberFormat="1" applyFill="1" applyBorder="1" applyAlignment="1">
      <alignment horizontal="center" vertical="center" wrapText="1"/>
    </xf>
    <xf numFmtId="2" fontId="2" fillId="0" borderId="6" xfId="1" applyNumberFormat="1" applyFill="1" applyBorder="1" applyAlignment="1">
      <alignment horizontal="center" vertical="center" wrapText="1"/>
    </xf>
    <xf numFmtId="2" fontId="2" fillId="0" borderId="7" xfId="1" applyNumberForma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2" fillId="0" borderId="28" xfId="1" applyNumberFormat="1" applyFill="1" applyBorder="1" applyAlignment="1">
      <alignment horizontal="center" vertical="center" wrapText="1"/>
    </xf>
    <xf numFmtId="0" fontId="14" fillId="0" borderId="12" xfId="1" applyFont="1" applyFill="1" applyBorder="1" applyAlignment="1">
      <alignment horizontal="center" vertical="center" wrapText="1"/>
    </xf>
    <xf numFmtId="0" fontId="2" fillId="0" borderId="6" xfId="1" applyFill="1" applyBorder="1" applyAlignment="1">
      <alignment horizontal="center" vertical="center" wrapText="1"/>
    </xf>
    <xf numFmtId="0" fontId="2" fillId="0" borderId="7" xfId="1" applyFill="1" applyBorder="1" applyAlignment="1">
      <alignment horizontal="center" vertical="center" wrapText="1"/>
    </xf>
    <xf numFmtId="2" fontId="2" fillId="0" borderId="8" xfId="1" applyNumberFormat="1" applyFill="1" applyBorder="1" applyAlignment="1">
      <alignment horizontal="center" vertical="center" wrapText="1"/>
    </xf>
    <xf numFmtId="0" fontId="2" fillId="0" borderId="10" xfId="1" applyFill="1" applyBorder="1" applyAlignment="1">
      <alignment horizontal="center" vertical="center" wrapText="1"/>
    </xf>
    <xf numFmtId="0" fontId="2" fillId="0" borderId="11" xfId="1" applyFill="1" applyBorder="1" applyAlignment="1">
      <alignment horizontal="center" vertical="center" wrapText="1"/>
    </xf>
    <xf numFmtId="4" fontId="2" fillId="0" borderId="31" xfId="1" applyNumberFormat="1" applyFill="1" applyBorder="1" applyAlignment="1">
      <alignment horizontal="center" vertical="center" wrapText="1"/>
    </xf>
    <xf numFmtId="2" fontId="2" fillId="0" borderId="11" xfId="1" applyNumberFormat="1" applyFill="1" applyBorder="1" applyAlignment="1">
      <alignment horizontal="center" vertical="center" wrapText="1"/>
    </xf>
    <xf numFmtId="4" fontId="2" fillId="0" borderId="14" xfId="1" applyNumberFormat="1" applyFill="1" applyBorder="1" applyAlignment="1">
      <alignment horizontal="center" vertical="center" wrapText="1"/>
    </xf>
    <xf numFmtId="4" fontId="2" fillId="0" borderId="5" xfId="1" applyNumberFormat="1" applyFill="1" applyBorder="1" applyAlignment="1">
      <alignment horizontal="center" vertical="center" wrapText="1"/>
    </xf>
    <xf numFmtId="4" fontId="2" fillId="0" borderId="30" xfId="1" applyNumberFormat="1" applyFill="1" applyBorder="1" applyAlignment="1">
      <alignment horizontal="center" vertical="center" wrapText="1"/>
    </xf>
    <xf numFmtId="4" fontId="2" fillId="0" borderId="13" xfId="1" applyNumberFormat="1" applyFill="1" applyBorder="1" applyAlignment="1">
      <alignment horizontal="center" vertical="center" wrapText="1"/>
    </xf>
    <xf numFmtId="2" fontId="2" fillId="0" borderId="9" xfId="1" applyNumberFormat="1" applyFill="1" applyBorder="1" applyAlignment="1">
      <alignment horizontal="center" vertical="center" wrapText="1"/>
    </xf>
    <xf numFmtId="4" fontId="2" fillId="0" borderId="17" xfId="1" applyNumberFormat="1" applyFill="1" applyBorder="1" applyAlignment="1">
      <alignment horizontal="center" vertical="center" wrapText="1"/>
    </xf>
    <xf numFmtId="2" fontId="4" fillId="0" borderId="25" xfId="1" applyNumberFormat="1" applyFont="1" applyFill="1" applyBorder="1" applyAlignment="1">
      <alignment horizontal="center" vertical="center" wrapText="1"/>
    </xf>
    <xf numFmtId="4" fontId="11" fillId="0" borderId="32" xfId="1" applyNumberFormat="1" applyFont="1" applyFill="1" applyBorder="1" applyAlignment="1">
      <alignment horizontal="center" vertical="center" wrapText="1"/>
    </xf>
    <xf numFmtId="4" fontId="4" fillId="0" borderId="32" xfId="1" applyNumberFormat="1" applyFont="1" applyFill="1" applyBorder="1" applyAlignment="1">
      <alignment horizontal="center" vertical="center" wrapText="1"/>
    </xf>
    <xf numFmtId="4" fontId="4" fillId="0" borderId="25" xfId="1" applyNumberFormat="1" applyFont="1" applyFill="1" applyBorder="1" applyAlignment="1">
      <alignment horizontal="center" vertical="center" wrapText="1"/>
    </xf>
    <xf numFmtId="4" fontId="11" fillId="0" borderId="25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wrapText="1"/>
    </xf>
    <xf numFmtId="2" fontId="2" fillId="0" borderId="0" xfId="1" applyNumberForma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/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1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4" fontId="0" fillId="0" borderId="8" xfId="0" applyNumberFormat="1" applyFill="1" applyBorder="1" applyAlignment="1">
      <alignment horizontal="center" vertical="center"/>
    </xf>
    <xf numFmtId="4" fontId="0" fillId="0" borderId="33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wrapText="1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4" fillId="0" borderId="0" xfId="0" applyNumberFormat="1" applyFont="1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</cellXfs>
  <cellStyles count="3">
    <cellStyle name="Звичайни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colors>
    <mruColors>
      <color rgb="FFFF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>
      <pane xSplit="1" topLeftCell="B1" activePane="topRight" state="frozen"/>
      <selection pane="topRight" activeCell="F23" sqref="F23"/>
    </sheetView>
  </sheetViews>
  <sheetFormatPr defaultRowHeight="12.75" x14ac:dyDescent="0.2"/>
  <cols>
    <col min="1" max="1" width="35.5703125" style="76" customWidth="1"/>
    <col min="2" max="3" width="7.7109375" style="62" customWidth="1"/>
    <col min="4" max="4" width="10.85546875" style="62" customWidth="1"/>
    <col min="5" max="5" width="9.42578125" style="62" customWidth="1"/>
    <col min="6" max="6" width="8.7109375" style="62" customWidth="1"/>
    <col min="7" max="7" width="8.85546875" style="62" customWidth="1"/>
    <col min="8" max="8" width="9.140625" style="62" customWidth="1"/>
    <col min="9" max="9" width="8.7109375" style="62" customWidth="1"/>
    <col min="10" max="10" width="9.140625" style="62" bestFit="1" customWidth="1"/>
    <col min="11" max="11" width="10.7109375" style="62" customWidth="1"/>
    <col min="12" max="12" width="8.7109375" style="62" customWidth="1"/>
    <col min="13" max="13" width="8.85546875" style="62" customWidth="1"/>
    <col min="14" max="14" width="10.5703125" style="62" customWidth="1"/>
    <col min="15" max="15" width="10.7109375" style="62" customWidth="1"/>
    <col min="16" max="16384" width="9.140625" style="62"/>
  </cols>
  <sheetData>
    <row r="1" spans="1:14" x14ac:dyDescent="0.2">
      <c r="A1" s="60"/>
      <c r="B1" s="60"/>
      <c r="C1" s="61"/>
      <c r="D1" s="61"/>
      <c r="E1" s="61"/>
      <c r="F1" s="61"/>
      <c r="G1" s="61"/>
      <c r="I1" s="63" t="s">
        <v>43</v>
      </c>
      <c r="J1" s="63"/>
      <c r="K1" s="63"/>
      <c r="L1" s="64"/>
      <c r="M1" s="64"/>
      <c r="N1" s="63"/>
    </row>
    <row r="2" spans="1:14" s="61" customFormat="1" x14ac:dyDescent="0.2">
      <c r="A2" s="65"/>
      <c r="H2" s="66" t="s">
        <v>9</v>
      </c>
      <c r="I2" s="66"/>
      <c r="J2" s="67">
        <f>C17</f>
        <v>3.05</v>
      </c>
      <c r="K2" s="68" t="s">
        <v>10</v>
      </c>
      <c r="L2" s="68"/>
      <c r="M2" s="69"/>
    </row>
    <row r="3" spans="1:14" x14ac:dyDescent="0.2">
      <c r="A3" s="70"/>
      <c r="B3" s="61"/>
      <c r="C3" s="61"/>
      <c r="D3" s="61"/>
      <c r="E3" s="61"/>
      <c r="F3" s="61"/>
      <c r="G3" s="61"/>
      <c r="H3" s="71" t="s">
        <v>11</v>
      </c>
      <c r="I3" s="71"/>
      <c r="J3" s="71"/>
      <c r="K3" s="71"/>
      <c r="L3" s="72">
        <f>N17</f>
        <v>0</v>
      </c>
      <c r="M3" s="67"/>
    </row>
    <row r="4" spans="1:14" x14ac:dyDescent="0.2">
      <c r="A4" s="70"/>
      <c r="B4" s="73"/>
      <c r="C4" s="61"/>
      <c r="D4" s="61"/>
      <c r="E4" s="61"/>
      <c r="F4" s="61"/>
      <c r="G4" s="61"/>
    </row>
    <row r="5" spans="1:14" x14ac:dyDescent="0.2">
      <c r="A5" s="74"/>
      <c r="B5" s="61"/>
      <c r="C5" s="61"/>
      <c r="D5" s="61"/>
      <c r="E5" s="61"/>
      <c r="F5" s="61"/>
      <c r="G5" s="61"/>
    </row>
    <row r="6" spans="1:14" x14ac:dyDescent="0.2">
      <c r="A6" s="70"/>
      <c r="B6" s="61"/>
      <c r="C6" s="61"/>
      <c r="D6" s="61"/>
      <c r="E6" s="61"/>
      <c r="F6" s="61"/>
      <c r="G6" s="61"/>
      <c r="H6" s="71" t="s">
        <v>44</v>
      </c>
      <c r="I6" s="75"/>
      <c r="J6" s="75"/>
      <c r="K6" s="75"/>
      <c r="L6" s="75"/>
      <c r="M6" s="76"/>
    </row>
    <row r="7" spans="1:14" x14ac:dyDescent="0.2">
      <c r="A7" s="77" t="s">
        <v>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x14ac:dyDescent="0.2">
      <c r="A8" s="75" t="str">
        <f>'шт.пос.Теремок'!B4</f>
        <v>педагогічних працівників ЗДО Якимівської гімназії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</row>
    <row r="9" spans="1:14" ht="13.5" thickBot="1" x14ac:dyDescent="0.25">
      <c r="A9" s="77" t="s">
        <v>42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 x14ac:dyDescent="0.2">
      <c r="A10" s="78" t="s">
        <v>12</v>
      </c>
      <c r="B10" s="79" t="s">
        <v>3</v>
      </c>
      <c r="C10" s="80" t="s">
        <v>2</v>
      </c>
      <c r="D10" s="80" t="s">
        <v>8</v>
      </c>
      <c r="E10" s="80" t="str">
        <f>'шт.пос.Теремок'!G6</f>
        <v>Підвищення посадових окладів (ПКМУ № 22)</v>
      </c>
      <c r="F10" s="81" t="s">
        <v>13</v>
      </c>
      <c r="G10" s="82"/>
      <c r="H10" s="83"/>
      <c r="I10" s="84" t="s">
        <v>14</v>
      </c>
      <c r="J10" s="84"/>
      <c r="K10" s="84"/>
      <c r="L10" s="84"/>
      <c r="M10" s="84"/>
      <c r="N10" s="85" t="s">
        <v>4</v>
      </c>
    </row>
    <row r="11" spans="1:14" ht="79.5" thickBot="1" x14ac:dyDescent="0.25">
      <c r="A11" s="86"/>
      <c r="B11" s="87"/>
      <c r="C11" s="88"/>
      <c r="D11" s="88"/>
      <c r="E11" s="88"/>
      <c r="F11" s="89" t="s">
        <v>7</v>
      </c>
      <c r="G11" s="89" t="s">
        <v>15</v>
      </c>
      <c r="H11" s="89" t="s">
        <v>41</v>
      </c>
      <c r="I11" s="90" t="s">
        <v>30</v>
      </c>
      <c r="J11" s="90" t="s">
        <v>40</v>
      </c>
      <c r="K11" s="90" t="s">
        <v>16</v>
      </c>
      <c r="L11" s="90" t="s">
        <v>32</v>
      </c>
      <c r="M11" s="91" t="str">
        <f>'шт.пос.Теремок'!M6</f>
        <v>Доплата за роботу в інклюзивній групі (ПКМУ № 1096)</v>
      </c>
      <c r="N11" s="86"/>
    </row>
    <row r="12" spans="1:14" x14ac:dyDescent="0.2">
      <c r="A12" s="92" t="str">
        <f>'шт.пос.Теремок'!B7</f>
        <v>Кер. музичний</v>
      </c>
      <c r="B12" s="93"/>
      <c r="C12" s="94">
        <f>'шт.пос.Теремок'!E7</f>
        <v>0.25</v>
      </c>
      <c r="D12" s="95"/>
      <c r="E12" s="95"/>
      <c r="F12" s="96"/>
      <c r="G12" s="95"/>
      <c r="H12" s="95"/>
      <c r="I12" s="95"/>
      <c r="J12" s="95"/>
      <c r="K12" s="95"/>
      <c r="L12" s="96"/>
      <c r="M12" s="97"/>
      <c r="N12" s="98">
        <f t="shared" ref="N12" si="0">SUM(D12:M12)</f>
        <v>0</v>
      </c>
    </row>
    <row r="13" spans="1:14" x14ac:dyDescent="0.2">
      <c r="A13" s="92" t="str">
        <f>'шт.пос.Теремок'!B8</f>
        <v>Вихователь</v>
      </c>
      <c r="B13" s="93"/>
      <c r="C13" s="94">
        <f>'шт.пос.Теремок'!E8</f>
        <v>1</v>
      </c>
      <c r="D13" s="95"/>
      <c r="E13" s="95"/>
      <c r="F13" s="96"/>
      <c r="G13" s="95"/>
      <c r="H13" s="95"/>
      <c r="I13" s="95"/>
      <c r="J13" s="95"/>
      <c r="K13" s="95"/>
      <c r="L13" s="96"/>
      <c r="M13" s="97"/>
      <c r="N13" s="98">
        <f t="shared" ref="N13:N15" si="1">SUM(D13:M13)</f>
        <v>0</v>
      </c>
    </row>
    <row r="14" spans="1:14" x14ac:dyDescent="0.2">
      <c r="A14" s="92" t="str">
        <f>'шт.пос.Теремок'!B9</f>
        <v>Вихователь</v>
      </c>
      <c r="B14" s="93"/>
      <c r="C14" s="94">
        <f>'шт.пос.Теремок'!E9</f>
        <v>0.55000000000000004</v>
      </c>
      <c r="D14" s="95"/>
      <c r="E14" s="95"/>
      <c r="F14" s="96"/>
      <c r="G14" s="95"/>
      <c r="H14" s="95"/>
      <c r="I14" s="95"/>
      <c r="J14" s="95"/>
      <c r="K14" s="95"/>
      <c r="L14" s="96"/>
      <c r="M14" s="97"/>
      <c r="N14" s="98">
        <f t="shared" si="1"/>
        <v>0</v>
      </c>
    </row>
    <row r="15" spans="1:14" x14ac:dyDescent="0.2">
      <c r="A15" s="92" t="str">
        <f>'шт.пос.Теремок'!B10</f>
        <v xml:space="preserve">Машиніст з прання білизни </v>
      </c>
      <c r="B15" s="93"/>
      <c r="C15" s="94">
        <f>'шт.пос.Теремок'!E10</f>
        <v>0.25</v>
      </c>
      <c r="D15" s="95"/>
      <c r="E15" s="95"/>
      <c r="F15" s="96"/>
      <c r="G15" s="95"/>
      <c r="H15" s="95"/>
      <c r="I15" s="95"/>
      <c r="J15" s="95"/>
      <c r="K15" s="95"/>
      <c r="L15" s="96"/>
      <c r="M15" s="97"/>
      <c r="N15" s="98">
        <f t="shared" si="1"/>
        <v>0</v>
      </c>
    </row>
    <row r="16" spans="1:14" ht="13.5" thickBot="1" x14ac:dyDescent="0.25">
      <c r="A16" s="92" t="str">
        <f>'шт.пос.Теремок'!B11</f>
        <v>Помічник вихователя</v>
      </c>
      <c r="B16" s="93"/>
      <c r="C16" s="94">
        <f>'шт.пос.Теремок'!E11</f>
        <v>1</v>
      </c>
      <c r="D16" s="95"/>
      <c r="E16" s="95"/>
      <c r="F16" s="96"/>
      <c r="G16" s="95"/>
      <c r="H16" s="95"/>
      <c r="I16" s="95"/>
      <c r="J16" s="95"/>
      <c r="K16" s="95"/>
      <c r="L16" s="96"/>
      <c r="M16" s="97"/>
      <c r="N16" s="98">
        <f>SUM(D16:M16)</f>
        <v>0</v>
      </c>
    </row>
    <row r="17" spans="1:15" s="103" customFormat="1" ht="13.5" thickBot="1" x14ac:dyDescent="0.25">
      <c r="A17" s="99" t="s">
        <v>5</v>
      </c>
      <c r="B17" s="100"/>
      <c r="C17" s="101">
        <f t="shared" ref="C17:N17" si="2">SUM(C12:C16)</f>
        <v>3.05</v>
      </c>
      <c r="D17" s="101">
        <f t="shared" si="2"/>
        <v>0</v>
      </c>
      <c r="E17" s="101">
        <f t="shared" si="2"/>
        <v>0</v>
      </c>
      <c r="F17" s="101">
        <f t="shared" si="2"/>
        <v>0</v>
      </c>
      <c r="G17" s="101">
        <f t="shared" si="2"/>
        <v>0</v>
      </c>
      <c r="H17" s="101">
        <f t="shared" si="2"/>
        <v>0</v>
      </c>
      <c r="I17" s="101">
        <f t="shared" si="2"/>
        <v>0</v>
      </c>
      <c r="J17" s="101">
        <f t="shared" si="2"/>
        <v>0</v>
      </c>
      <c r="K17" s="101">
        <f t="shared" si="2"/>
        <v>0</v>
      </c>
      <c r="L17" s="101">
        <f t="shared" si="2"/>
        <v>0</v>
      </c>
      <c r="M17" s="102">
        <f t="shared" si="2"/>
        <v>0</v>
      </c>
      <c r="N17" s="101">
        <f t="shared" si="2"/>
        <v>0</v>
      </c>
    </row>
    <row r="18" spans="1:15" x14ac:dyDescent="0.2">
      <c r="A18" s="104"/>
      <c r="B18" s="105"/>
      <c r="C18" s="105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spans="1:15" x14ac:dyDescent="0.2">
      <c r="A19" s="104"/>
      <c r="B19" s="105"/>
      <c r="C19" s="105"/>
      <c r="D19" s="106"/>
      <c r="E19" s="106"/>
      <c r="F19" s="106"/>
      <c r="G19" s="106"/>
      <c r="H19" s="106"/>
      <c r="I19" s="107"/>
      <c r="J19" s="106"/>
      <c r="K19" s="106"/>
      <c r="L19" s="106"/>
      <c r="M19" s="106"/>
      <c r="N19" s="106"/>
      <c r="O19" s="106"/>
    </row>
    <row r="21" spans="1:15" x14ac:dyDescent="0.2">
      <c r="A21" s="75"/>
      <c r="B21" s="75"/>
      <c r="C21" s="75"/>
      <c r="D21" s="75"/>
      <c r="E21" s="75"/>
      <c r="F21" s="75"/>
      <c r="H21" s="71"/>
      <c r="I21" s="75"/>
      <c r="J21" s="75"/>
      <c r="K21" s="75"/>
      <c r="L21" s="75"/>
      <c r="M21" s="75"/>
      <c r="N21" s="75"/>
    </row>
    <row r="25" spans="1:15" x14ac:dyDescent="0.2">
      <c r="I25" s="61"/>
    </row>
    <row r="27" spans="1:15" x14ac:dyDescent="0.2">
      <c r="I27" s="75"/>
      <c r="J27" s="75"/>
      <c r="K27" s="75"/>
      <c r="L27" s="75"/>
      <c r="M27" s="75"/>
      <c r="N27" s="75"/>
      <c r="O27" s="75"/>
    </row>
  </sheetData>
  <mergeCells count="19">
    <mergeCell ref="N10:N11"/>
    <mergeCell ref="E10:E11"/>
    <mergeCell ref="I10:M10"/>
    <mergeCell ref="I27:O27"/>
    <mergeCell ref="A21:F21"/>
    <mergeCell ref="H21:N21"/>
    <mergeCell ref="H6:L6"/>
    <mergeCell ref="A1:B1"/>
    <mergeCell ref="H2:I2"/>
    <mergeCell ref="K2:L2"/>
    <mergeCell ref="H3:K3"/>
    <mergeCell ref="A7:N7"/>
    <mergeCell ref="A8:N8"/>
    <mergeCell ref="A9:N9"/>
    <mergeCell ref="A10:A11"/>
    <mergeCell ref="B10:B11"/>
    <mergeCell ref="C10:C11"/>
    <mergeCell ref="D10:D11"/>
    <mergeCell ref="F10:H10"/>
  </mergeCells>
  <printOptions horizontalCentered="1"/>
  <pageMargins left="0.39370078740157483" right="0.39370078740157483" top="0.78740157480314965" bottom="0.39370078740157483" header="0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"/>
  <sheetViews>
    <sheetView tabSelected="1" workbookViewId="0">
      <selection activeCell="D33" sqref="D33"/>
    </sheetView>
  </sheetViews>
  <sheetFormatPr defaultColWidth="9.140625" defaultRowHeight="14.25" customHeight="1" x14ac:dyDescent="0.2"/>
  <cols>
    <col min="1" max="1" width="21.85546875" style="2" customWidth="1"/>
    <col min="2" max="2" width="12.7109375" style="58" customWidth="1"/>
    <col min="3" max="3" width="7" style="2" customWidth="1"/>
    <col min="4" max="4" width="9.140625" style="2" customWidth="1"/>
    <col min="5" max="5" width="7.140625" style="2" customWidth="1"/>
    <col min="6" max="6" width="8.5703125" style="2" customWidth="1"/>
    <col min="7" max="7" width="9.140625" style="2" customWidth="1"/>
    <col min="8" max="8" width="9.42578125" style="2" customWidth="1"/>
    <col min="9" max="9" width="8.85546875" style="2" customWidth="1"/>
    <col min="10" max="10" width="9" style="2" customWidth="1"/>
    <col min="11" max="11" width="7.42578125" style="2" customWidth="1"/>
    <col min="12" max="12" width="8.85546875" style="3" customWidth="1"/>
    <col min="13" max="13" width="7.7109375" style="2" customWidth="1"/>
    <col min="14" max="14" width="9.5703125" style="2" bestFit="1" customWidth="1"/>
    <col min="15" max="15" width="10.42578125" style="4" customWidth="1"/>
    <col min="16" max="16384" width="9.140625" style="2"/>
  </cols>
  <sheetData>
    <row r="1" spans="1:15" ht="30.75" customHeight="1" x14ac:dyDescent="0.2">
      <c r="A1" s="1"/>
      <c r="B1" s="1"/>
      <c r="C1" s="1"/>
    </row>
    <row r="2" spans="1:15" ht="24" customHeight="1" x14ac:dyDescent="0.2">
      <c r="A2" s="5"/>
      <c r="B2" s="5"/>
    </row>
    <row r="3" spans="1:15" ht="28.5" customHeight="1" x14ac:dyDescent="0.2">
      <c r="B3" s="6" t="s">
        <v>17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5" ht="14.25" customHeight="1" x14ac:dyDescent="0.2">
      <c r="A4" s="8"/>
      <c r="B4" s="6" t="s">
        <v>38</v>
      </c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5" ht="14.25" customHeight="1" thickBot="1" x14ac:dyDescent="0.3">
      <c r="A5" s="9"/>
      <c r="B5" s="10">
        <v>45170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3"/>
      <c r="O5" s="14"/>
    </row>
    <row r="6" spans="1:15" s="27" customFormat="1" ht="50.45" customHeight="1" thickBot="1" x14ac:dyDescent="0.25">
      <c r="A6" s="15" t="s">
        <v>18</v>
      </c>
      <c r="B6" s="16" t="s">
        <v>19</v>
      </c>
      <c r="C6" s="17" t="s">
        <v>20</v>
      </c>
      <c r="D6" s="17" t="s">
        <v>21</v>
      </c>
      <c r="E6" s="18" t="s">
        <v>22</v>
      </c>
      <c r="F6" s="19" t="s">
        <v>23</v>
      </c>
      <c r="G6" s="20" t="s">
        <v>33</v>
      </c>
      <c r="H6" s="21" t="s">
        <v>24</v>
      </c>
      <c r="I6" s="22" t="s">
        <v>29</v>
      </c>
      <c r="J6" s="23" t="s">
        <v>39</v>
      </c>
      <c r="K6" s="17" t="s">
        <v>25</v>
      </c>
      <c r="L6" s="21" t="s">
        <v>40</v>
      </c>
      <c r="M6" s="24" t="s">
        <v>34</v>
      </c>
      <c r="N6" s="25" t="s">
        <v>28</v>
      </c>
      <c r="O6" s="26" t="s">
        <v>26</v>
      </c>
    </row>
    <row r="7" spans="1:15" ht="13.5" thickBot="1" x14ac:dyDescent="0.25">
      <c r="A7" s="28" t="s">
        <v>37</v>
      </c>
      <c r="B7" s="29" t="s">
        <v>31</v>
      </c>
      <c r="C7" s="30">
        <v>9</v>
      </c>
      <c r="D7" s="30"/>
      <c r="E7" s="31">
        <v>0.25</v>
      </c>
      <c r="F7" s="32"/>
      <c r="G7" s="33"/>
      <c r="H7" s="34"/>
      <c r="I7" s="34"/>
      <c r="J7" s="34"/>
      <c r="K7" s="35"/>
      <c r="L7" s="36"/>
      <c r="M7" s="35"/>
      <c r="N7" s="35"/>
      <c r="O7" s="37">
        <f t="shared" ref="O7:O11" si="0">SUM(F7:N7)</f>
        <v>0</v>
      </c>
    </row>
    <row r="8" spans="1:15" ht="13.5" thickBot="1" x14ac:dyDescent="0.25">
      <c r="A8" s="28" t="s">
        <v>37</v>
      </c>
      <c r="B8" s="38" t="s">
        <v>0</v>
      </c>
      <c r="C8" s="39">
        <v>10</v>
      </c>
      <c r="D8" s="39"/>
      <c r="E8" s="40">
        <v>1</v>
      </c>
      <c r="F8" s="32"/>
      <c r="G8" s="33"/>
      <c r="H8" s="34"/>
      <c r="I8" s="34"/>
      <c r="J8" s="41"/>
      <c r="K8" s="35"/>
      <c r="L8" s="36"/>
      <c r="M8" s="35"/>
      <c r="N8" s="35"/>
      <c r="O8" s="37">
        <f t="shared" si="0"/>
        <v>0</v>
      </c>
    </row>
    <row r="9" spans="1:15" ht="12.75" x14ac:dyDescent="0.2">
      <c r="A9" s="28" t="s">
        <v>37</v>
      </c>
      <c r="B9" s="38" t="s">
        <v>0</v>
      </c>
      <c r="C9" s="42">
        <v>10</v>
      </c>
      <c r="D9" s="42"/>
      <c r="E9" s="43">
        <v>0.55000000000000004</v>
      </c>
      <c r="F9" s="44"/>
      <c r="G9" s="33"/>
      <c r="H9" s="34"/>
      <c r="I9" s="41"/>
      <c r="J9" s="41"/>
      <c r="K9" s="45"/>
      <c r="L9" s="36"/>
      <c r="M9" s="41"/>
      <c r="N9" s="45"/>
      <c r="O9" s="46">
        <f>SUM(F9:N9)</f>
        <v>0</v>
      </c>
    </row>
    <row r="10" spans="1:15" ht="36" x14ac:dyDescent="0.2">
      <c r="A10" s="28" t="s">
        <v>37</v>
      </c>
      <c r="B10" s="38" t="s">
        <v>35</v>
      </c>
      <c r="C10" s="42">
        <v>2</v>
      </c>
      <c r="D10" s="42"/>
      <c r="E10" s="43">
        <v>0.25</v>
      </c>
      <c r="F10" s="44"/>
      <c r="G10" s="33"/>
      <c r="H10" s="34"/>
      <c r="I10" s="41"/>
      <c r="J10" s="41"/>
      <c r="K10" s="45"/>
      <c r="L10" s="36"/>
      <c r="M10" s="35"/>
      <c r="N10" s="45"/>
      <c r="O10" s="47">
        <f>F10+L10+N10</f>
        <v>0</v>
      </c>
    </row>
    <row r="11" spans="1:15" ht="26.25" thickBot="1" x14ac:dyDescent="0.25">
      <c r="A11" s="28" t="s">
        <v>36</v>
      </c>
      <c r="B11" s="29" t="s">
        <v>1</v>
      </c>
      <c r="C11" s="30">
        <v>5</v>
      </c>
      <c r="D11" s="30"/>
      <c r="E11" s="31">
        <v>1</v>
      </c>
      <c r="F11" s="48"/>
      <c r="G11" s="49"/>
      <c r="H11" s="41"/>
      <c r="I11" s="41"/>
      <c r="J11" s="41"/>
      <c r="K11" s="50"/>
      <c r="L11" s="36"/>
      <c r="M11" s="35"/>
      <c r="N11" s="50"/>
      <c r="O11" s="51">
        <f t="shared" si="0"/>
        <v>0</v>
      </c>
    </row>
    <row r="12" spans="1:15" ht="13.5" thickBot="1" x14ac:dyDescent="0.25">
      <c r="A12" s="15" t="s">
        <v>27</v>
      </c>
      <c r="B12" s="16"/>
      <c r="C12" s="17"/>
      <c r="D12" s="17"/>
      <c r="E12" s="52">
        <f t="shared" ref="E12:L12" si="1">SUM(E7:E11)</f>
        <v>3.05</v>
      </c>
      <c r="F12" s="53">
        <f t="shared" si="1"/>
        <v>0</v>
      </c>
      <c r="G12" s="54">
        <f t="shared" si="1"/>
        <v>0</v>
      </c>
      <c r="H12" s="55">
        <f t="shared" si="1"/>
        <v>0</v>
      </c>
      <c r="I12" s="55">
        <f t="shared" si="1"/>
        <v>0</v>
      </c>
      <c r="J12" s="55">
        <f t="shared" si="1"/>
        <v>0</v>
      </c>
      <c r="K12" s="55">
        <f t="shared" si="1"/>
        <v>0</v>
      </c>
      <c r="L12" s="56">
        <f t="shared" si="1"/>
        <v>0</v>
      </c>
      <c r="M12" s="55"/>
      <c r="N12" s="55">
        <f>SUM(N7:N11)</f>
        <v>0</v>
      </c>
      <c r="O12" s="57">
        <f>SUM(O7:O11)</f>
        <v>0</v>
      </c>
    </row>
    <row r="13" spans="1:15" ht="14.25" customHeight="1" x14ac:dyDescent="0.2">
      <c r="F13" s="59"/>
      <c r="G13" s="59"/>
    </row>
  </sheetData>
  <mergeCells count="5">
    <mergeCell ref="A1:C1"/>
    <mergeCell ref="A2:B2"/>
    <mergeCell ref="B3:L3"/>
    <mergeCell ref="B4:L4"/>
    <mergeCell ref="B5:L5"/>
  </mergeCells>
  <printOptions horizontalCentered="1"/>
  <pageMargins left="0.2" right="0.2" top="0.21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штатний Теремок</vt:lpstr>
      <vt:lpstr>шт.пос.Теремок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buhgalter01</cp:lastModifiedBy>
  <cp:lastPrinted>2024-11-06T07:50:09Z</cp:lastPrinted>
  <dcterms:created xsi:type="dcterms:W3CDTF">1996-10-08T23:32:33Z</dcterms:created>
  <dcterms:modified xsi:type="dcterms:W3CDTF">2024-12-02T09:38:35Z</dcterms:modified>
</cp:coreProperties>
</file>