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10" yWindow="75" windowWidth="12750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56" i="1" l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<sst xmlns="http://schemas.openxmlformats.org/spreadsheetml/2006/main" count="406" uniqueCount="143">
  <si>
    <t xml:space="preserve">Аналіз фінансування установ на 30.06.2025 </t>
  </si>
  <si>
    <t>Загальний фонд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</si>
  <si>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</si>
  <si>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</si>
  <si>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</si>
  <si>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</si>
  <si>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</si>
  <si>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</si>
  <si>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Смолiнської селищної територiальної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</si>
  <si>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</si>
  <si>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</si>
  <si>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</si>
  <si>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</si>
  <si>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</si>
  <si>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</si>
  <si>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</si>
  <si>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</si>
  <si>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</si>
  <si>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</si>
  <si>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</si>
  <si>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</si>
  <si>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</si>
  <si>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</si>
  <si>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</si>
  <si>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</si>
  <si>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</si>
  <si>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</si>
  <si>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</si>
  <si>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</si>
  <si>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</si>
  <si>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</si>
  <si>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</si>
  <si>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</si>
  <si>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</si>
  <si>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</si>
  <si>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</si>
  <si>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</si>
  <si>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</si>
  <si>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2276</t>
  </si>
  <si>
    <t>Оплата енергосервісу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</si>
  <si>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</si>
  <si>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</si>
  <si>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2700</t>
  </si>
  <si>
    <t>Соціальне забезпечення</t>
  </si>
  <si>
    <t>2730</t>
  </si>
  <si>
    <t>Інші виплати населенню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</si>
  <si>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</si>
  <si>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</si>
  <si>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</si>
  <si>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</si>
  <si>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</si>
  <si>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</si>
  <si>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</si>
  <si>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</si>
  <si>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</si>
  <si>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</si>
  <si>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</si>
  <si>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</si>
  <si>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</si>
  <si>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</si>
  <si>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</si>
  <si>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</si>
  <si>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2020</t>
  </si>
  <si>
    <t>Спеціалізована стаціонарна медична допомога населенню</t>
  </si>
  <si>
    <t>2600</t>
  </si>
  <si>
    <t>Поточні трансферти</t>
  </si>
  <si>
    <t>Первинна медична допомога населенню, що надається центрами первинної медичної (медико-санітарної) допомоги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</si>
  <si>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</si>
  <si>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</si>
  <si>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</si>
  <si>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</si>
  <si>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</si>
  <si>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</si>
  <si>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</si>
  <si>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</si>
  <si>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</si>
  <si>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</si>
  <si>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</si>
  <si>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</si>
  <si>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</si>
  <si>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</si>
  <si>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</si>
  <si>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</si>
  <si>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</si>
  <si>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</si>
  <si>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</si>
  <si>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</si>
  <si>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</si>
  <si>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</si>
  <si>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</si>
  <si>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</si>
  <si>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</si>
  <si>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</si>
  <si>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</si>
  <si>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</si>
  <si>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</si>
  <si>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</si>
  <si>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</si>
  <si>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</si>
  <si>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</si>
  <si>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</si>
  <si>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</si>
  <si>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</si>
  <si>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</si>
  <si>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Інші кошти спеціального фонду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</si>
  <si>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</si>
  <si>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</si>
  <si>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</si>
  <si>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</si>
  <si>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</si>
  <si>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</si>
  <si>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</si>
  <si>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</si>
  <si>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</si>
  <si>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</si>
  <si>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</si>
  <si>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</si>
  <si>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1252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</si>
  <si>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</si>
  <si>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1300</t>
  </si>
  <si>
    <t>Будівництво освітніх установ та закладів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</si>
  <si>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</si>
  <si>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</si>
  <si>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</si>
  <si>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</si>
  <si>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</si>
  <si>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</si>
  <si>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</si>
  <si>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</si>
  <si>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</si>
  <si>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</si>
  <si>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</si>
  <si>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</si>
  <si>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3240</t>
  </si>
  <si>
    <t>Капітальні трансферти населенню</t>
  </si>
  <si>
    <t>7330</t>
  </si>
  <si>
    <t>Будівництво інших об`єктів комунальної власності</t>
  </si>
  <si>
    <t>8340</t>
  </si>
  <si>
    <t>Природоохоронні заходи за рахунок цільових фондів</t>
  </si>
  <si>
    <t>9740</t>
  </si>
  <si>
    <t>Субвенція з місцевого бюджету на здійснення природоохоронних заходів</t>
  </si>
  <si>
    <t>3220</t>
  </si>
  <si>
    <t>Капітальні трансферти органам державного управління інших рівнів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</si>
</sst>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4" fontId="0" fillId="2" borderId="1" xfId="0" applyNumberFormat="1" applyFill="1" applyBorder="1"/>
    <xf numFmtId="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1"/>
  <sheetViews>
    <sheetView tabSelected="1" view="pageLayout" zoomScaleNormal="100" workbookViewId="0">
      <selection activeCell="B18" sqref="B18"/>
    </sheetView>
  </sheetViews>
  <sheetFormatPr defaultRowHeight="12.75" x14ac:dyDescent="0.2"/>
  <cols>
    <col min="2" max="2" width="59.5" customWidth="1"/>
    <col min="3" max="4" width="13.83203125" bestFit="1" customWidth="1"/>
    <col min="5" max="5" width="12.6640625" bestFit="1" customWidth="1"/>
    <col min="6" max="6" width="9.5" bestFit="1" customWidth="1"/>
  </cols>
  <sheetData>
    <row r="2" spans="1:6" x14ac:dyDescent="0.2">
      <c r="A2" s="1" t="s">
        <v>0</v>
      </c>
      <c r="B2" s="1"/>
      <c r="C2" s="1"/>
      <c r="D2" s="1"/>
      <c r="E2" s="1"/>
    </row>
    <row r="3" spans="1:6" x14ac:dyDescent="0.2">
      <c r="A3" s="1" t="s">
        <v>1</v>
      </c>
      <c r="B3" s="1"/>
      <c r="C3" s="1"/>
      <c r="D3" s="1"/>
      <c r="E3" s="1"/>
    </row>
    <row r="5" spans="1:6" ht="89.25" x14ac:dyDescent="0.2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">
      <c r="A6" s="2">
        <v>1</v>
      </c>
      <c r="B6" s="2">
        <v>2</v>
      </c>
      <c r="C6" s="2">
        <v>4</v>
      </c>
      <c r="D6" s="2">
        <v>5</v>
      </c>
      <c r="E6" s="2">
        <v>8</v>
      </c>
      <c r="F6" s="2">
        <v>16</v>
      </c>
    </row>
    <row r="7" spans="1:6" x14ac:dyDescent="0.2">
      <c r="A7" s="3">
        <v>11512000000</v>
      </c>
      <c r="B7" s="3" t="s">
        <v>8</v>
      </c>
      <c r="C7" s="4"/>
      <c r="D7" s="4"/>
      <c r="E7" s="4"/>
      <c r="F7" s="4"/>
    </row>
    <row r="8" spans="1:6" ht="51" x14ac:dyDescent="0.2">
      <c r="A8" s="5" t="s">
        <v>9</v>
      </c>
      <c r="B8" s="11" t="s">
        <v>10</v>
      </c>
      <c r="C8" s="9">
        <v>16310974.689999999</v>
      </c>
      <c r="D8" s="9">
        <v>9234247.0099999998</v>
      </c>
      <c r="E8" s="9">
        <v>7609008.7399999984</v>
      </c>
      <c r="F8" s="7">
        <f>IF(D8=0,0,(E8/D8)*100)</f>
        <v>82.399883084782218</v>
      </c>
    </row>
    <row r="9" spans="1:6" x14ac:dyDescent="0.2">
      <c r="A9" s="8" t="s">
        <v>11</v>
      </c>
      <c r="B9" s="3" t="s">
        <v>12</v>
      </c>
      <c r="C9" s="10">
        <v>13134089.68</v>
      </c>
      <c r="D9" s="10">
        <v>7165071</v>
      </c>
      <c r="E9" s="10">
        <v>6028947.0500000007</v>
      </c>
      <c r="F9" s="4">
        <f>IF(D9=0,0,(E9/D9)*100)</f>
        <v>84.143577223449711</v>
      </c>
    </row>
    <row r="10" spans="1:6" x14ac:dyDescent="0.2">
      <c r="A10" s="8" t="s">
        <v>14</v>
      </c>
      <c r="B10" s="3" t="s">
        <v>15</v>
      </c>
      <c r="C10" s="10">
        <v>3158385.01</v>
      </c>
      <c r="D10" s="10">
        <v>2050676.01</v>
      </c>
      <c r="E10" s="10">
        <v>1568831.4700000002</v>
      </c>
      <c r="F10" s="4">
        <f>IF(D10=0,0,(E10/D10)*100)</f>
        <v>76.503136641267872</v>
      </c>
    </row>
    <row r="11" spans="1:6" x14ac:dyDescent="0.2">
      <c r="A11" s="8" t="s">
        <v>16</v>
      </c>
      <c r="B11" s="3" t="s">
        <v>17</v>
      </c>
      <c r="C11" s="10">
        <v>1553716.01</v>
      </c>
      <c r="D11" s="10">
        <v>1110576.01</v>
      </c>
      <c r="E11" s="10">
        <v>758415.63000000012</v>
      </c>
      <c r="F11" s="4">
        <f>IF(D11=0,0,(E11/D11)*100)</f>
        <v>68.290294691310692</v>
      </c>
    </row>
    <row r="12" spans="1:6" x14ac:dyDescent="0.2">
      <c r="A12" s="8" t="s">
        <v>18</v>
      </c>
      <c r="B12" s="3" t="s">
        <v>19</v>
      </c>
      <c r="C12" s="10">
        <v>700000</v>
      </c>
      <c r="D12" s="10">
        <v>580000</v>
      </c>
      <c r="E12" s="10">
        <v>532731.56000000006</v>
      </c>
      <c r="F12" s="4">
        <f>IF(D12=0,0,(E12/D12)*100)</f>
        <v>91.850268965517245</v>
      </c>
    </row>
    <row r="13" spans="1:6" x14ac:dyDescent="0.2">
      <c r="A13" s="8" t="s">
        <v>20</v>
      </c>
      <c r="B13" s="3" t="s">
        <v>21</v>
      </c>
      <c r="C13" s="10">
        <v>74816.009999999995</v>
      </c>
      <c r="D13" s="10">
        <v>49836.009999999995</v>
      </c>
      <c r="E13" s="10">
        <v>5580.26</v>
      </c>
      <c r="F13" s="4">
        <f>IF(D13=0,0,(E13/D13)*100)</f>
        <v>11.197244723243296</v>
      </c>
    </row>
    <row r="14" spans="1:6" x14ac:dyDescent="0.2">
      <c r="A14" s="8" t="s">
        <v>22</v>
      </c>
      <c r="B14" s="3" t="s">
        <v>23</v>
      </c>
      <c r="C14" s="10">
        <v>774200</v>
      </c>
      <c r="D14" s="10">
        <v>478400</v>
      </c>
      <c r="E14" s="10">
        <v>218561.01</v>
      </c>
      <c r="F14" s="4">
        <f>IF(D14=0,0,(E14/D14)*100)</f>
        <v>45.685829849498326</v>
      </c>
    </row>
    <row r="15" spans="1:6" x14ac:dyDescent="0.2">
      <c r="A15" s="8" t="s">
        <v>24</v>
      </c>
      <c r="B15" s="3" t="s">
        <v>25</v>
      </c>
      <c r="C15" s="10">
        <v>4700</v>
      </c>
      <c r="D15" s="10">
        <v>2340</v>
      </c>
      <c r="E15" s="10">
        <v>1542.8</v>
      </c>
      <c r="F15" s="4">
        <f>IF(D15=0,0,(E15/D15)*100)</f>
        <v>65.931623931623932</v>
      </c>
    </row>
    <row r="16" spans="1:6" x14ac:dyDescent="0.2">
      <c r="A16" s="8" t="s">
        <v>26</v>
      </c>
      <c r="B16" s="3" t="s">
        <v>27</v>
      </c>
      <c r="C16" s="10">
        <v>8000</v>
      </c>
      <c r="D16" s="10">
        <v>8000</v>
      </c>
      <c r="E16" s="10">
        <v>7998.6</v>
      </c>
      <c r="F16" s="4">
        <f>IF(D16=0,0,(E16/D16)*100)</f>
        <v>99.982500000000002</v>
      </c>
    </row>
    <row r="17" spans="1:6" x14ac:dyDescent="0.2">
      <c r="A17" s="8" t="s">
        <v>30</v>
      </c>
      <c r="B17" s="3" t="s">
        <v>31</v>
      </c>
      <c r="C17" s="10">
        <v>18500</v>
      </c>
      <c r="D17" s="10">
        <v>18500</v>
      </c>
      <c r="E17" s="10">
        <v>11230.22</v>
      </c>
      <c r="F17" s="4">
        <f>IF(D17=0,0,(E17/D17)*100)</f>
        <v>60.703891891891892</v>
      </c>
    </row>
    <row r="18" spans="1:6" x14ac:dyDescent="0.2">
      <c r="A18" s="5" t="s">
        <v>32</v>
      </c>
      <c r="B18" s="6" t="s">
        <v>33</v>
      </c>
      <c r="C18" s="9">
        <v>14834083.889999999</v>
      </c>
      <c r="D18" s="9">
        <v>8172054.8899999997</v>
      </c>
      <c r="E18" s="9">
        <v>7077597.0199999996</v>
      </c>
      <c r="F18" s="7">
        <f>IF(D18=0,0,(E18/D18)*100)</f>
        <v>86.607311322158779</v>
      </c>
    </row>
    <row r="19" spans="1:6" x14ac:dyDescent="0.2">
      <c r="A19" s="8" t="s">
        <v>11</v>
      </c>
      <c r="B19" s="3" t="s">
        <v>12</v>
      </c>
      <c r="C19" s="10">
        <v>13383139</v>
      </c>
      <c r="D19" s="10">
        <v>7133223</v>
      </c>
      <c r="E19" s="10">
        <v>6339505.8300000001</v>
      </c>
      <c r="F19" s="4">
        <f>IF(D19=0,0,(E19/D19)*100)</f>
        <v>88.872951679766629</v>
      </c>
    </row>
    <row r="20" spans="1:6" x14ac:dyDescent="0.2">
      <c r="A20" s="8" t="s">
        <v>14</v>
      </c>
      <c r="B20" s="3" t="s">
        <v>15</v>
      </c>
      <c r="C20" s="10">
        <v>1450944.89</v>
      </c>
      <c r="D20" s="10">
        <v>1038831.89</v>
      </c>
      <c r="E20" s="10">
        <v>738091.19</v>
      </c>
      <c r="F20" s="4">
        <f>IF(D20=0,0,(E20/D20)*100)</f>
        <v>71.050108983466032</v>
      </c>
    </row>
    <row r="21" spans="1:6" x14ac:dyDescent="0.2">
      <c r="A21" s="8" t="s">
        <v>16</v>
      </c>
      <c r="B21" s="3" t="s">
        <v>17</v>
      </c>
      <c r="C21" s="10">
        <v>451843.89</v>
      </c>
      <c r="D21" s="10">
        <v>318987.89</v>
      </c>
      <c r="E21" s="10">
        <v>233159.00999999998</v>
      </c>
      <c r="F21" s="4">
        <f>IF(D21=0,0,(E21/D21)*100)</f>
        <v>73.093373544682208</v>
      </c>
    </row>
    <row r="22" spans="1:6" x14ac:dyDescent="0.2">
      <c r="A22" s="8" t="s">
        <v>18</v>
      </c>
      <c r="B22" s="3" t="s">
        <v>19</v>
      </c>
      <c r="C22" s="10">
        <v>245503.89</v>
      </c>
      <c r="D22" s="10">
        <v>201803.89</v>
      </c>
      <c r="E22" s="10">
        <v>185565.9</v>
      </c>
      <c r="F22" s="4">
        <f>IF(D22=0,0,(E22/D22)*100)</f>
        <v>91.953579289279304</v>
      </c>
    </row>
    <row r="23" spans="1:6" x14ac:dyDescent="0.2">
      <c r="A23" s="8" t="s">
        <v>20</v>
      </c>
      <c r="B23" s="3" t="s">
        <v>21</v>
      </c>
      <c r="C23" s="10">
        <v>39200</v>
      </c>
      <c r="D23" s="10">
        <v>19860</v>
      </c>
      <c r="E23" s="10">
        <v>8063.21</v>
      </c>
      <c r="F23" s="4">
        <f>IF(D23=0,0,(E23/D23)*100)</f>
        <v>40.600251762336356</v>
      </c>
    </row>
    <row r="24" spans="1:6" x14ac:dyDescent="0.2">
      <c r="A24" s="8" t="s">
        <v>22</v>
      </c>
      <c r="B24" s="3" t="s">
        <v>23</v>
      </c>
      <c r="C24" s="10">
        <v>162500</v>
      </c>
      <c r="D24" s="10">
        <v>95000</v>
      </c>
      <c r="E24" s="10">
        <v>37522.879999999997</v>
      </c>
      <c r="F24" s="4">
        <f>IF(D24=0,0,(E24/D24)*100)</f>
        <v>39.497768421052633</v>
      </c>
    </row>
    <row r="25" spans="1:6" x14ac:dyDescent="0.2">
      <c r="A25" s="8" t="s">
        <v>24</v>
      </c>
      <c r="B25" s="3" t="s">
        <v>25</v>
      </c>
      <c r="C25" s="10">
        <v>4640</v>
      </c>
      <c r="D25" s="10">
        <v>2324</v>
      </c>
      <c r="E25" s="10">
        <v>2007.02</v>
      </c>
      <c r="F25" s="4">
        <f>IF(D25=0,0,(E25/D25)*100)</f>
        <v>86.360585197934597</v>
      </c>
    </row>
    <row r="26" spans="1:6" x14ac:dyDescent="0.2">
      <c r="A26" s="8" t="s">
        <v>26</v>
      </c>
      <c r="B26" s="3" t="s">
        <v>27</v>
      </c>
      <c r="C26" s="10">
        <v>18923.95</v>
      </c>
      <c r="D26" s="10">
        <v>18923.95</v>
      </c>
      <c r="E26" s="10">
        <v>16123.95</v>
      </c>
      <c r="F26" s="4">
        <f>IF(D26=0,0,(E26/D26)*100)</f>
        <v>85.203934696508924</v>
      </c>
    </row>
    <row r="27" spans="1:6" x14ac:dyDescent="0.2">
      <c r="A27" s="5" t="s">
        <v>34</v>
      </c>
      <c r="B27" s="6" t="s">
        <v>35</v>
      </c>
      <c r="C27" s="9">
        <v>2272989</v>
      </c>
      <c r="D27" s="9">
        <v>1278700</v>
      </c>
      <c r="E27" s="9">
        <v>1117979.01</v>
      </c>
      <c r="F27" s="7">
        <f>IF(D27=0,0,(E27/D27)*100)</f>
        <v>87.430907171345893</v>
      </c>
    </row>
    <row r="28" spans="1:6" x14ac:dyDescent="0.2">
      <c r="A28" s="8" t="s">
        <v>11</v>
      </c>
      <c r="B28" s="3" t="s">
        <v>12</v>
      </c>
      <c r="C28" s="10">
        <v>2052831</v>
      </c>
      <c r="D28" s="10">
        <v>1128500</v>
      </c>
      <c r="E28" s="10">
        <v>1085503.26</v>
      </c>
      <c r="F28" s="4">
        <f>IF(D28=0,0,(E28/D28)*100)</f>
        <v>96.189921134249005</v>
      </c>
    </row>
    <row r="29" spans="1:6" x14ac:dyDescent="0.2">
      <c r="A29" s="8" t="s">
        <v>14</v>
      </c>
      <c r="B29" s="3" t="s">
        <v>15</v>
      </c>
      <c r="C29" s="10">
        <v>220158</v>
      </c>
      <c r="D29" s="10">
        <v>150200</v>
      </c>
      <c r="E29" s="10">
        <v>32475.75</v>
      </c>
      <c r="F29" s="4">
        <f>IF(D29=0,0,(E29/D29)*100)</f>
        <v>21.621671105193077</v>
      </c>
    </row>
    <row r="30" spans="1:6" x14ac:dyDescent="0.2">
      <c r="A30" s="8" t="s">
        <v>26</v>
      </c>
      <c r="B30" s="3" t="s">
        <v>27</v>
      </c>
      <c r="C30" s="10">
        <v>500</v>
      </c>
      <c r="D30" s="10">
        <v>500</v>
      </c>
      <c r="E30" s="10">
        <v>374.65</v>
      </c>
      <c r="F30" s="4">
        <f>IF(D30=0,0,(E30/D30)*100)</f>
        <v>74.929999999999993</v>
      </c>
    </row>
    <row r="31" spans="1:6" x14ac:dyDescent="0.2">
      <c r="A31" s="5" t="s">
        <v>36</v>
      </c>
      <c r="B31" s="6" t="s">
        <v>37</v>
      </c>
      <c r="C31" s="9">
        <v>15173952</v>
      </c>
      <c r="D31" s="9">
        <v>8888813</v>
      </c>
      <c r="E31" s="9">
        <v>7610245.040000001</v>
      </c>
      <c r="F31" s="7">
        <f>IF(D31=0,0,(E31/D31)*100)</f>
        <v>85.615987646494546</v>
      </c>
    </row>
    <row r="32" spans="1:6" x14ac:dyDescent="0.2">
      <c r="A32" s="8" t="s">
        <v>11</v>
      </c>
      <c r="B32" s="3" t="s">
        <v>12</v>
      </c>
      <c r="C32" s="10">
        <v>10663691</v>
      </c>
      <c r="D32" s="10">
        <v>5606952</v>
      </c>
      <c r="E32" s="10">
        <v>5268636.0999999996</v>
      </c>
      <c r="F32" s="4">
        <f>IF(D32=0,0,(E32/D32)*100)</f>
        <v>93.966135254947787</v>
      </c>
    </row>
    <row r="33" spans="1:6" x14ac:dyDescent="0.2">
      <c r="A33" s="8" t="s">
        <v>14</v>
      </c>
      <c r="B33" s="3" t="s">
        <v>15</v>
      </c>
      <c r="C33" s="10">
        <v>4509261</v>
      </c>
      <c r="D33" s="10">
        <v>3280861</v>
      </c>
      <c r="E33" s="10">
        <v>2341608.94</v>
      </c>
      <c r="F33" s="4">
        <f>IF(D33=0,0,(E33/D33)*100)</f>
        <v>71.371781370804797</v>
      </c>
    </row>
    <row r="34" spans="1:6" x14ac:dyDescent="0.2">
      <c r="A34" s="8" t="s">
        <v>16</v>
      </c>
      <c r="B34" s="3" t="s">
        <v>17</v>
      </c>
      <c r="C34" s="10">
        <v>3000000</v>
      </c>
      <c r="D34" s="10">
        <v>2169600</v>
      </c>
      <c r="E34" s="10">
        <v>1747449.12</v>
      </c>
      <c r="F34" s="4">
        <f>IF(D34=0,0,(E34/D34)*100)</f>
        <v>80.542455752212391</v>
      </c>
    </row>
    <row r="35" spans="1:6" x14ac:dyDescent="0.2">
      <c r="A35" s="8" t="s">
        <v>18</v>
      </c>
      <c r="B35" s="3" t="s">
        <v>19</v>
      </c>
      <c r="C35" s="10">
        <v>1131000</v>
      </c>
      <c r="D35" s="10">
        <v>680000</v>
      </c>
      <c r="E35" s="10">
        <v>624439.94999999995</v>
      </c>
      <c r="F35" s="4">
        <f>IF(D35=0,0,(E35/D35)*100)</f>
        <v>91.829404411764699</v>
      </c>
    </row>
    <row r="36" spans="1:6" x14ac:dyDescent="0.2">
      <c r="A36" s="8" t="s">
        <v>20</v>
      </c>
      <c r="B36" s="3" t="s">
        <v>21</v>
      </c>
      <c r="C36" s="10">
        <v>150000</v>
      </c>
      <c r="D36" s="10">
        <v>78000</v>
      </c>
      <c r="E36" s="10">
        <v>65614.38</v>
      </c>
      <c r="F36" s="4">
        <f>IF(D36=0,0,(E36/D36)*100)</f>
        <v>84.120999999999995</v>
      </c>
    </row>
    <row r="37" spans="1:6" x14ac:dyDescent="0.2">
      <c r="A37" s="8" t="s">
        <v>22</v>
      </c>
      <c r="B37" s="3" t="s">
        <v>23</v>
      </c>
      <c r="C37" s="10">
        <v>800000</v>
      </c>
      <c r="D37" s="10">
        <v>502000</v>
      </c>
      <c r="E37" s="10">
        <v>501626.23</v>
      </c>
      <c r="F37" s="4">
        <f>IF(D37=0,0,(E37/D37)*100)</f>
        <v>99.925543824701194</v>
      </c>
    </row>
    <row r="38" spans="1:6" x14ac:dyDescent="0.2">
      <c r="A38" s="8" t="s">
        <v>24</v>
      </c>
      <c r="B38" s="3" t="s">
        <v>25</v>
      </c>
      <c r="C38" s="10">
        <v>19000</v>
      </c>
      <c r="D38" s="10">
        <v>9600</v>
      </c>
      <c r="E38" s="10">
        <v>9576</v>
      </c>
      <c r="F38" s="4">
        <f>IF(D38=0,0,(E38/D38)*100)</f>
        <v>99.75</v>
      </c>
    </row>
    <row r="39" spans="1:6" x14ac:dyDescent="0.2">
      <c r="A39" s="8" t="s">
        <v>38</v>
      </c>
      <c r="B39" s="3" t="s">
        <v>39</v>
      </c>
      <c r="C39" s="10">
        <v>900000</v>
      </c>
      <c r="D39" s="10">
        <v>900000</v>
      </c>
      <c r="E39" s="10">
        <v>546192.56000000006</v>
      </c>
      <c r="F39" s="4">
        <f>IF(D39=0,0,(E39/D39)*100)</f>
        <v>60.688062222222229</v>
      </c>
    </row>
    <row r="40" spans="1:6" x14ac:dyDescent="0.2">
      <c r="A40" s="8" t="s">
        <v>26</v>
      </c>
      <c r="B40" s="3" t="s">
        <v>27</v>
      </c>
      <c r="C40" s="10">
        <v>14000</v>
      </c>
      <c r="D40" s="10">
        <v>14000</v>
      </c>
      <c r="E40" s="10">
        <v>2250</v>
      </c>
      <c r="F40" s="4">
        <f>IF(D40=0,0,(E40/D40)*100)</f>
        <v>16.071428571428573</v>
      </c>
    </row>
    <row r="41" spans="1:6" x14ac:dyDescent="0.2">
      <c r="A41" s="8" t="s">
        <v>30</v>
      </c>
      <c r="B41" s="3" t="s">
        <v>31</v>
      </c>
      <c r="C41" s="10">
        <v>1000</v>
      </c>
      <c r="D41" s="10">
        <v>1000</v>
      </c>
      <c r="E41" s="10">
        <v>0</v>
      </c>
      <c r="F41" s="4">
        <f>IF(D41=0,0,(E41/D41)*100)</f>
        <v>0</v>
      </c>
    </row>
    <row r="42" spans="1:6" x14ac:dyDescent="0.2">
      <c r="A42" s="5" t="s">
        <v>40</v>
      </c>
      <c r="B42" s="6" t="s">
        <v>41</v>
      </c>
      <c r="C42" s="9">
        <v>22134300</v>
      </c>
      <c r="D42" s="9">
        <v>15061494</v>
      </c>
      <c r="E42" s="9">
        <v>14173478.669999998</v>
      </c>
      <c r="F42" s="7">
        <f>IF(D42=0,0,(E42/D42)*100)</f>
        <v>94.104068759712661</v>
      </c>
    </row>
    <row r="43" spans="1:6" x14ac:dyDescent="0.2">
      <c r="A43" s="8" t="s">
        <v>11</v>
      </c>
      <c r="B43" s="3" t="s">
        <v>12</v>
      </c>
      <c r="C43" s="10">
        <v>11501400</v>
      </c>
      <c r="D43" s="10">
        <v>6255400</v>
      </c>
      <c r="E43" s="10">
        <v>6181369.0899999999</v>
      </c>
      <c r="F43" s="4">
        <f>IF(D43=0,0,(E43/D43)*100)</f>
        <v>98.816527959842688</v>
      </c>
    </row>
    <row r="44" spans="1:6" x14ac:dyDescent="0.2">
      <c r="A44" s="8" t="s">
        <v>14</v>
      </c>
      <c r="B44" s="3" t="s">
        <v>15</v>
      </c>
      <c r="C44" s="10">
        <v>10555400</v>
      </c>
      <c r="D44" s="10">
        <v>8728594</v>
      </c>
      <c r="E44" s="10">
        <v>7989847.1900000004</v>
      </c>
      <c r="F44" s="4">
        <f>IF(D44=0,0,(E44/D44)*100)</f>
        <v>91.536474144633146</v>
      </c>
    </row>
    <row r="45" spans="1:6" x14ac:dyDescent="0.2">
      <c r="A45" s="8" t="s">
        <v>16</v>
      </c>
      <c r="B45" s="3" t="s">
        <v>17</v>
      </c>
      <c r="C45" s="10">
        <v>6765000</v>
      </c>
      <c r="D45" s="10">
        <v>5958894</v>
      </c>
      <c r="E45" s="10">
        <v>5887232.0500000007</v>
      </c>
      <c r="F45" s="4">
        <f>IF(D45=0,0,(E45/D45)*100)</f>
        <v>98.797395120638171</v>
      </c>
    </row>
    <row r="46" spans="1:6" x14ac:dyDescent="0.2">
      <c r="A46" s="8" t="s">
        <v>18</v>
      </c>
      <c r="B46" s="3" t="s">
        <v>19</v>
      </c>
      <c r="C46" s="10">
        <v>5452000</v>
      </c>
      <c r="D46" s="10">
        <v>5184194</v>
      </c>
      <c r="E46" s="10">
        <v>5137462.2</v>
      </c>
      <c r="F46" s="4">
        <f>IF(D46=0,0,(E46/D46)*100)</f>
        <v>99.098571542654469</v>
      </c>
    </row>
    <row r="47" spans="1:6" x14ac:dyDescent="0.2">
      <c r="A47" s="8" t="s">
        <v>20</v>
      </c>
      <c r="B47" s="3" t="s">
        <v>21</v>
      </c>
      <c r="C47" s="10">
        <v>85000</v>
      </c>
      <c r="D47" s="10">
        <v>27500</v>
      </c>
      <c r="E47" s="10">
        <v>27045.87</v>
      </c>
      <c r="F47" s="4">
        <f>IF(D47=0,0,(E47/D47)*100)</f>
        <v>98.348618181818182</v>
      </c>
    </row>
    <row r="48" spans="1:6" x14ac:dyDescent="0.2">
      <c r="A48" s="8" t="s">
        <v>22</v>
      </c>
      <c r="B48" s="3" t="s">
        <v>23</v>
      </c>
      <c r="C48" s="10">
        <v>1158000</v>
      </c>
      <c r="D48" s="10">
        <v>712000</v>
      </c>
      <c r="E48" s="10">
        <v>694140.53</v>
      </c>
      <c r="F48" s="4">
        <f>IF(D48=0,0,(E48/D48)*100)</f>
        <v>97.491647471910113</v>
      </c>
    </row>
    <row r="49" spans="1:6" x14ac:dyDescent="0.2">
      <c r="A49" s="8" t="s">
        <v>24</v>
      </c>
      <c r="B49" s="3" t="s">
        <v>25</v>
      </c>
      <c r="C49" s="10">
        <v>70000</v>
      </c>
      <c r="D49" s="10">
        <v>35200</v>
      </c>
      <c r="E49" s="10">
        <v>28583.45</v>
      </c>
      <c r="F49" s="4">
        <f>IF(D49=0,0,(E49/D49)*100)</f>
        <v>81.202982954545462</v>
      </c>
    </row>
    <row r="50" spans="1:6" x14ac:dyDescent="0.2">
      <c r="A50" s="8" t="s">
        <v>26</v>
      </c>
      <c r="B50" s="3" t="s">
        <v>27</v>
      </c>
      <c r="C50" s="10">
        <v>28800</v>
      </c>
      <c r="D50" s="10">
        <v>22800</v>
      </c>
      <c r="E50" s="10">
        <v>4111.5</v>
      </c>
      <c r="F50" s="4">
        <f>IF(D50=0,0,(E50/D50)*100)</f>
        <v>18.032894736842106</v>
      </c>
    </row>
    <row r="51" spans="1:6" x14ac:dyDescent="0.2">
      <c r="A51" s="8" t="s">
        <v>28</v>
      </c>
      <c r="B51" s="3" t="s">
        <v>29</v>
      </c>
      <c r="C51" s="10">
        <v>28800</v>
      </c>
      <c r="D51" s="10">
        <v>22800</v>
      </c>
      <c r="E51" s="10">
        <v>4111.5</v>
      </c>
      <c r="F51" s="4">
        <f>IF(D51=0,0,(E51/D51)*100)</f>
        <v>18.032894736842106</v>
      </c>
    </row>
    <row r="52" spans="1:6" x14ac:dyDescent="0.2">
      <c r="A52" s="8" t="s">
        <v>42</v>
      </c>
      <c r="B52" s="3" t="s">
        <v>43</v>
      </c>
      <c r="C52" s="10">
        <v>75000</v>
      </c>
      <c r="D52" s="10">
        <v>75000</v>
      </c>
      <c r="E52" s="10">
        <v>0</v>
      </c>
      <c r="F52" s="4">
        <f>IF(D52=0,0,(E52/D52)*100)</f>
        <v>0</v>
      </c>
    </row>
    <row r="53" spans="1:6" x14ac:dyDescent="0.2">
      <c r="A53" s="8" t="s">
        <v>44</v>
      </c>
      <c r="B53" s="3" t="s">
        <v>45</v>
      </c>
      <c r="C53" s="10">
        <v>75000</v>
      </c>
      <c r="D53" s="10">
        <v>75000</v>
      </c>
      <c r="E53" s="10">
        <v>0</v>
      </c>
      <c r="F53" s="4">
        <f>IF(D53=0,0,(E53/D53)*100)</f>
        <v>0</v>
      </c>
    </row>
    <row r="54" spans="1:6" x14ac:dyDescent="0.2">
      <c r="A54" s="8" t="s">
        <v>30</v>
      </c>
      <c r="B54" s="3" t="s">
        <v>31</v>
      </c>
      <c r="C54" s="10">
        <v>2500</v>
      </c>
      <c r="D54" s="10">
        <v>2500</v>
      </c>
      <c r="E54" s="10">
        <v>2262.39</v>
      </c>
      <c r="F54" s="4">
        <f>IF(D54=0,0,(E54/D54)*100)</f>
        <v>90.495599999999996</v>
      </c>
    </row>
    <row r="55" spans="1:6" x14ac:dyDescent="0.2">
      <c r="A55" s="5" t="s">
        <v>46</v>
      </c>
      <c r="B55" s="6" t="s">
        <v>47</v>
      </c>
      <c r="C55" s="9">
        <v>22572800</v>
      </c>
      <c r="D55" s="9">
        <v>20207200</v>
      </c>
      <c r="E55" s="9">
        <v>20196747.91</v>
      </c>
      <c r="F55" s="7">
        <f>IF(D55=0,0,(E55/D55)*100)</f>
        <v>99.94827541668316</v>
      </c>
    </row>
    <row r="56" spans="1:6" x14ac:dyDescent="0.2">
      <c r="A56" s="8" t="s">
        <v>11</v>
      </c>
      <c r="B56" s="3" t="s">
        <v>12</v>
      </c>
      <c r="C56" s="10">
        <v>22572800</v>
      </c>
      <c r="D56" s="10">
        <v>20207200</v>
      </c>
      <c r="E56" s="10">
        <v>20196747.91</v>
      </c>
      <c r="F56" s="4">
        <f>IF(D56=0,0,(E56/D56)*100)</f>
        <v>99.94827541668316</v>
      </c>
    </row>
    <row r="57" spans="1:6" x14ac:dyDescent="0.2">
      <c r="A57" s="5" t="s">
        <v>48</v>
      </c>
      <c r="B57" s="6" t="s">
        <v>49</v>
      </c>
      <c r="C57" s="9">
        <v>5319934.95</v>
      </c>
      <c r="D57" s="9">
        <v>3201977</v>
      </c>
      <c r="E57" s="9">
        <v>3113456.0099999993</v>
      </c>
      <c r="F57" s="7">
        <f>IF(D57=0,0,(E57/D57)*100)</f>
        <v>97.23542705022551</v>
      </c>
    </row>
    <row r="58" spans="1:6" x14ac:dyDescent="0.2">
      <c r="A58" s="8" t="s">
        <v>11</v>
      </c>
      <c r="B58" s="3" t="s">
        <v>12</v>
      </c>
      <c r="C58" s="10">
        <v>1865880</v>
      </c>
      <c r="D58" s="10">
        <v>1188780</v>
      </c>
      <c r="E58" s="10">
        <v>1154013.45</v>
      </c>
      <c r="F58" s="4">
        <f>IF(D58=0,0,(E58/D58)*100)</f>
        <v>97.075442891031145</v>
      </c>
    </row>
    <row r="59" spans="1:6" x14ac:dyDescent="0.2">
      <c r="A59" s="8" t="s">
        <v>14</v>
      </c>
      <c r="B59" s="3" t="s">
        <v>15</v>
      </c>
      <c r="C59" s="10">
        <v>3454054.95</v>
      </c>
      <c r="D59" s="10">
        <v>2013197</v>
      </c>
      <c r="E59" s="10">
        <v>1959442.56</v>
      </c>
      <c r="F59" s="4">
        <f>IF(D59=0,0,(E59/D59)*100)</f>
        <v>97.329896676778276</v>
      </c>
    </row>
    <row r="60" spans="1:6" x14ac:dyDescent="0.2">
      <c r="A60" s="8" t="s">
        <v>16</v>
      </c>
      <c r="B60" s="3" t="s">
        <v>17</v>
      </c>
      <c r="C60" s="10">
        <v>3344054.95</v>
      </c>
      <c r="D60" s="10">
        <v>1958197</v>
      </c>
      <c r="E60" s="10">
        <v>1947842.5600000001</v>
      </c>
      <c r="F60" s="4">
        <f>IF(D60=0,0,(E60/D60)*100)</f>
        <v>99.471225826614997</v>
      </c>
    </row>
    <row r="61" spans="1:6" x14ac:dyDescent="0.2">
      <c r="A61" s="8" t="s">
        <v>18</v>
      </c>
      <c r="B61" s="3" t="s">
        <v>19</v>
      </c>
      <c r="C61" s="10">
        <v>2729054.95</v>
      </c>
      <c r="D61" s="10">
        <v>1513297</v>
      </c>
      <c r="E61" s="10">
        <v>1513296.9</v>
      </c>
      <c r="F61" s="4">
        <f>IF(D61=0,0,(E61/D61)*100)</f>
        <v>99.999993391911829</v>
      </c>
    </row>
    <row r="62" spans="1:6" x14ac:dyDescent="0.2">
      <c r="A62" s="8" t="s">
        <v>20</v>
      </c>
      <c r="B62" s="3" t="s">
        <v>21</v>
      </c>
      <c r="C62" s="10">
        <v>65000</v>
      </c>
      <c r="D62" s="10">
        <v>49900</v>
      </c>
      <c r="E62" s="10">
        <v>44612.51</v>
      </c>
      <c r="F62" s="4">
        <f>IF(D62=0,0,(E62/D62)*100)</f>
        <v>89.403827655310636</v>
      </c>
    </row>
    <row r="63" spans="1:6" x14ac:dyDescent="0.2">
      <c r="A63" s="8" t="s">
        <v>22</v>
      </c>
      <c r="B63" s="3" t="s">
        <v>23</v>
      </c>
      <c r="C63" s="10">
        <v>550000</v>
      </c>
      <c r="D63" s="10">
        <v>395000</v>
      </c>
      <c r="E63" s="10">
        <v>389933.15</v>
      </c>
      <c r="F63" s="4">
        <f>IF(D63=0,0,(E63/D63)*100)</f>
        <v>98.717253164556979</v>
      </c>
    </row>
    <row r="64" spans="1:6" x14ac:dyDescent="0.2">
      <c r="A64" s="5" t="s">
        <v>50</v>
      </c>
      <c r="B64" s="6" t="s">
        <v>51</v>
      </c>
      <c r="C64" s="9">
        <v>4347680</v>
      </c>
      <c r="D64" s="9">
        <v>2741306</v>
      </c>
      <c r="E64" s="9">
        <v>2692105.2100000004</v>
      </c>
      <c r="F64" s="7">
        <f>IF(D64=0,0,(E64/D64)*100)</f>
        <v>98.205206204633868</v>
      </c>
    </row>
    <row r="65" spans="1:6" x14ac:dyDescent="0.2">
      <c r="A65" s="8" t="s">
        <v>11</v>
      </c>
      <c r="B65" s="3" t="s">
        <v>12</v>
      </c>
      <c r="C65" s="10">
        <v>3655680</v>
      </c>
      <c r="D65" s="10">
        <v>2179480</v>
      </c>
      <c r="E65" s="10">
        <v>2179431.6</v>
      </c>
      <c r="F65" s="4">
        <f>IF(D65=0,0,(E65/D65)*100)</f>
        <v>99.997779286802356</v>
      </c>
    </row>
    <row r="66" spans="1:6" x14ac:dyDescent="0.2">
      <c r="A66" s="8" t="s">
        <v>14</v>
      </c>
      <c r="B66" s="3" t="s">
        <v>15</v>
      </c>
      <c r="C66" s="10">
        <v>692000</v>
      </c>
      <c r="D66" s="10">
        <v>561826</v>
      </c>
      <c r="E66" s="10">
        <v>512673.61</v>
      </c>
      <c r="F66" s="4">
        <f>IF(D66=0,0,(E66/D66)*100)</f>
        <v>91.251314463908756</v>
      </c>
    </row>
    <row r="67" spans="1:6" x14ac:dyDescent="0.2">
      <c r="A67" s="8" t="s">
        <v>16</v>
      </c>
      <c r="B67" s="3" t="s">
        <v>17</v>
      </c>
      <c r="C67" s="10">
        <v>620000</v>
      </c>
      <c r="D67" s="10">
        <v>525826</v>
      </c>
      <c r="E67" s="10">
        <v>505840.61</v>
      </c>
      <c r="F67" s="4">
        <f>IF(D67=0,0,(E67/D67)*100)</f>
        <v>96.199238911731257</v>
      </c>
    </row>
    <row r="68" spans="1:6" x14ac:dyDescent="0.2">
      <c r="A68" s="8" t="s">
        <v>18</v>
      </c>
      <c r="B68" s="3" t="s">
        <v>19</v>
      </c>
      <c r="C68" s="10">
        <v>450300</v>
      </c>
      <c r="D68" s="10">
        <v>436666</v>
      </c>
      <c r="E68" s="10">
        <v>436665.22</v>
      </c>
      <c r="F68" s="4">
        <f>IF(D68=0,0,(E68/D68)*100)</f>
        <v>99.999821373773074</v>
      </c>
    </row>
    <row r="69" spans="1:6" x14ac:dyDescent="0.2">
      <c r="A69" s="8" t="s">
        <v>20</v>
      </c>
      <c r="B69" s="3" t="s">
        <v>21</v>
      </c>
      <c r="C69" s="10">
        <v>59000</v>
      </c>
      <c r="D69" s="10">
        <v>29800</v>
      </c>
      <c r="E69" s="10">
        <v>9815.39</v>
      </c>
      <c r="F69" s="4">
        <f>IF(D69=0,0,(E69/D69)*100)</f>
        <v>32.937550335570471</v>
      </c>
    </row>
    <row r="70" spans="1:6" x14ac:dyDescent="0.2">
      <c r="A70" s="8" t="s">
        <v>22</v>
      </c>
      <c r="B70" s="3" t="s">
        <v>23</v>
      </c>
      <c r="C70" s="10">
        <v>110000</v>
      </c>
      <c r="D70" s="10">
        <v>59000</v>
      </c>
      <c r="E70" s="10">
        <v>59000</v>
      </c>
      <c r="F70" s="4">
        <f>IF(D70=0,0,(E70/D70)*100)</f>
        <v>100</v>
      </c>
    </row>
    <row r="71" spans="1:6" x14ac:dyDescent="0.2">
      <c r="A71" s="8" t="s">
        <v>24</v>
      </c>
      <c r="B71" s="3" t="s">
        <v>25</v>
      </c>
      <c r="C71" s="10">
        <v>700</v>
      </c>
      <c r="D71" s="10">
        <v>360</v>
      </c>
      <c r="E71" s="10">
        <v>360</v>
      </c>
      <c r="F71" s="4">
        <f>IF(D71=0,0,(E71/D71)*100)</f>
        <v>100</v>
      </c>
    </row>
    <row r="72" spans="1:6" x14ac:dyDescent="0.2">
      <c r="A72" s="8" t="s">
        <v>26</v>
      </c>
      <c r="B72" s="3" t="s">
        <v>27</v>
      </c>
      <c r="C72" s="10">
        <v>2000</v>
      </c>
      <c r="D72" s="10">
        <v>2000</v>
      </c>
      <c r="E72" s="10">
        <v>0</v>
      </c>
      <c r="F72" s="4">
        <f>IF(D72=0,0,(E72/D72)*100)</f>
        <v>0</v>
      </c>
    </row>
    <row r="73" spans="1:6" x14ac:dyDescent="0.2">
      <c r="A73" s="5" t="s">
        <v>52</v>
      </c>
      <c r="B73" s="6" t="s">
        <v>53</v>
      </c>
      <c r="C73" s="9">
        <v>10000</v>
      </c>
      <c r="D73" s="9">
        <v>8000</v>
      </c>
      <c r="E73" s="9">
        <v>1810</v>
      </c>
      <c r="F73" s="7">
        <f>IF(D73=0,0,(E73/D73)*100)</f>
        <v>22.625</v>
      </c>
    </row>
    <row r="74" spans="1:6" x14ac:dyDescent="0.2">
      <c r="A74" s="8" t="s">
        <v>42</v>
      </c>
      <c r="B74" s="3" t="s">
        <v>43</v>
      </c>
      <c r="C74" s="10">
        <v>10000</v>
      </c>
      <c r="D74" s="10">
        <v>8000</v>
      </c>
      <c r="E74" s="10">
        <v>1810</v>
      </c>
      <c r="F74" s="4">
        <f>IF(D74=0,0,(E74/D74)*100)</f>
        <v>22.625</v>
      </c>
    </row>
    <row r="75" spans="1:6" x14ac:dyDescent="0.2">
      <c r="A75" s="5" t="s">
        <v>54</v>
      </c>
      <c r="B75" s="6" t="s">
        <v>55</v>
      </c>
      <c r="C75" s="9">
        <v>2000</v>
      </c>
      <c r="D75" s="9">
        <v>2000</v>
      </c>
      <c r="E75" s="9">
        <v>0</v>
      </c>
      <c r="F75" s="7">
        <f>IF(D75=0,0,(E75/D75)*100)</f>
        <v>0</v>
      </c>
    </row>
    <row r="76" spans="1:6" x14ac:dyDescent="0.2">
      <c r="A76" s="8" t="s">
        <v>14</v>
      </c>
      <c r="B76" s="3" t="s">
        <v>15</v>
      </c>
      <c r="C76" s="10">
        <v>2000</v>
      </c>
      <c r="D76" s="10">
        <v>2000</v>
      </c>
      <c r="E76" s="10">
        <v>0</v>
      </c>
      <c r="F76" s="4">
        <f>IF(D76=0,0,(E76/D76)*100)</f>
        <v>0</v>
      </c>
    </row>
    <row r="77" spans="1:6" x14ac:dyDescent="0.2">
      <c r="A77" s="8" t="s">
        <v>26</v>
      </c>
      <c r="B77" s="3" t="s">
        <v>27</v>
      </c>
      <c r="C77" s="10">
        <v>2000</v>
      </c>
      <c r="D77" s="10">
        <v>2000</v>
      </c>
      <c r="E77" s="10">
        <v>0</v>
      </c>
      <c r="F77" s="4">
        <f>IF(D77=0,0,(E77/D77)*100)</f>
        <v>0</v>
      </c>
    </row>
    <row r="78" spans="1:6" x14ac:dyDescent="0.2">
      <c r="A78" s="5" t="s">
        <v>56</v>
      </c>
      <c r="B78" s="6" t="s">
        <v>57</v>
      </c>
      <c r="C78" s="9">
        <v>818600</v>
      </c>
      <c r="D78" s="9">
        <v>732700</v>
      </c>
      <c r="E78" s="9">
        <v>609345.1</v>
      </c>
      <c r="F78" s="7">
        <f>IF(D78=0,0,(E78/D78)*100)</f>
        <v>83.164337382284685</v>
      </c>
    </row>
    <row r="79" spans="1:6" x14ac:dyDescent="0.2">
      <c r="A79" s="8" t="s">
        <v>11</v>
      </c>
      <c r="B79" s="3" t="s">
        <v>12</v>
      </c>
      <c r="C79" s="10">
        <v>818600</v>
      </c>
      <c r="D79" s="10">
        <v>732700</v>
      </c>
      <c r="E79" s="10">
        <v>609345.1</v>
      </c>
      <c r="F79" s="4">
        <f>IF(D79=0,0,(E79/D79)*100)</f>
        <v>83.164337382284685</v>
      </c>
    </row>
    <row r="80" spans="1:6" x14ac:dyDescent="0.2">
      <c r="A80" s="5" t="s">
        <v>58</v>
      </c>
      <c r="B80" s="6" t="s">
        <v>59</v>
      </c>
      <c r="C80" s="9">
        <v>202500</v>
      </c>
      <c r="D80" s="9">
        <v>121200</v>
      </c>
      <c r="E80" s="9">
        <v>121092.45000000001</v>
      </c>
      <c r="F80" s="7">
        <f>IF(D80=0,0,(E80/D80)*100)</f>
        <v>99.91126237623763</v>
      </c>
    </row>
    <row r="81" spans="1:6" x14ac:dyDescent="0.2">
      <c r="A81" s="8" t="s">
        <v>11</v>
      </c>
      <c r="B81" s="3" t="s">
        <v>12</v>
      </c>
      <c r="C81" s="10">
        <v>202500</v>
      </c>
      <c r="D81" s="10">
        <v>121200</v>
      </c>
      <c r="E81" s="10">
        <v>121092.45000000001</v>
      </c>
      <c r="F81" s="4">
        <f>IF(D81=0,0,(E81/D81)*100)</f>
        <v>99.91126237623763</v>
      </c>
    </row>
    <row r="82" spans="1:6" x14ac:dyDescent="0.2">
      <c r="A82" s="5" t="s">
        <v>60</v>
      </c>
      <c r="B82" s="6" t="s">
        <v>61</v>
      </c>
      <c r="C82" s="9">
        <v>1505900</v>
      </c>
      <c r="D82" s="9">
        <v>1505900</v>
      </c>
      <c r="E82" s="9">
        <v>1336969.94</v>
      </c>
      <c r="F82" s="7">
        <f>IF(D82=0,0,(E82/D82)*100)</f>
        <v>88.782119662660193</v>
      </c>
    </row>
    <row r="83" spans="1:6" x14ac:dyDescent="0.2">
      <c r="A83" s="8" t="s">
        <v>11</v>
      </c>
      <c r="B83" s="3" t="s">
        <v>12</v>
      </c>
      <c r="C83" s="10">
        <v>1505900</v>
      </c>
      <c r="D83" s="10">
        <v>1505900</v>
      </c>
      <c r="E83" s="10">
        <v>1336969.94</v>
      </c>
      <c r="F83" s="4">
        <f>IF(D83=0,0,(E83/D83)*100)</f>
        <v>88.782119662660193</v>
      </c>
    </row>
    <row r="84" spans="1:6" x14ac:dyDescent="0.2">
      <c r="A84" s="5" t="s">
        <v>62</v>
      </c>
      <c r="B84" s="6" t="s">
        <v>63</v>
      </c>
      <c r="C84" s="9">
        <v>7064900</v>
      </c>
      <c r="D84" s="9">
        <v>5618520</v>
      </c>
      <c r="E84" s="9">
        <v>4131760.97</v>
      </c>
      <c r="F84" s="7">
        <f>IF(D84=0,0,(E84/D84)*100)</f>
        <v>73.538244413119472</v>
      </c>
    </row>
    <row r="85" spans="1:6" x14ac:dyDescent="0.2">
      <c r="A85" s="8" t="s">
        <v>64</v>
      </c>
      <c r="B85" s="3" t="s">
        <v>65</v>
      </c>
      <c r="C85" s="10">
        <v>7064900</v>
      </c>
      <c r="D85" s="10">
        <v>5618520</v>
      </c>
      <c r="E85" s="10">
        <v>4131760.97</v>
      </c>
      <c r="F85" s="4">
        <f>IF(D85=0,0,(E85/D85)*100)</f>
        <v>73.538244413119472</v>
      </c>
    </row>
    <row r="86" spans="1:6" x14ac:dyDescent="0.2">
      <c r="A86" s="5" t="s">
        <v>13</v>
      </c>
      <c r="B86" s="6" t="s">
        <v>66</v>
      </c>
      <c r="C86" s="9">
        <v>2528300</v>
      </c>
      <c r="D86" s="9">
        <v>1446805</v>
      </c>
      <c r="E86" s="9">
        <v>1093186.5</v>
      </c>
      <c r="F86" s="7">
        <f>IF(D86=0,0,(E86/D86)*100)</f>
        <v>75.558662017341661</v>
      </c>
    </row>
    <row r="87" spans="1:6" x14ac:dyDescent="0.2">
      <c r="A87" s="8" t="s">
        <v>64</v>
      </c>
      <c r="B87" s="3" t="s">
        <v>65</v>
      </c>
      <c r="C87" s="10">
        <v>2528300</v>
      </c>
      <c r="D87" s="10">
        <v>1446805</v>
      </c>
      <c r="E87" s="10">
        <v>1093186.5</v>
      </c>
      <c r="F87" s="4">
        <f>IF(D87=0,0,(E87/D87)*100)</f>
        <v>75.558662017341661</v>
      </c>
    </row>
    <row r="88" spans="1:6" x14ac:dyDescent="0.2">
      <c r="A88" s="5" t="s">
        <v>67</v>
      </c>
      <c r="B88" s="6" t="s">
        <v>68</v>
      </c>
      <c r="C88" s="9">
        <v>4045000</v>
      </c>
      <c r="D88" s="9">
        <v>2088500</v>
      </c>
      <c r="E88" s="9">
        <v>1808869.8299999998</v>
      </c>
      <c r="F88" s="7">
        <f>IF(D88=0,0,(E88/D88)*100)</f>
        <v>86.610956667464677</v>
      </c>
    </row>
    <row r="89" spans="1:6" x14ac:dyDescent="0.2">
      <c r="A89" s="8" t="s">
        <v>11</v>
      </c>
      <c r="B89" s="3" t="s">
        <v>12</v>
      </c>
      <c r="C89" s="10">
        <v>3355600</v>
      </c>
      <c r="D89" s="10">
        <v>1668000</v>
      </c>
      <c r="E89" s="10">
        <v>1506312.12</v>
      </c>
      <c r="F89" s="4">
        <f>IF(D89=0,0,(E89/D89)*100)</f>
        <v>90.306482014388507</v>
      </c>
    </row>
    <row r="90" spans="1:6" x14ac:dyDescent="0.2">
      <c r="A90" s="8" t="s">
        <v>14</v>
      </c>
      <c r="B90" s="3" t="s">
        <v>15</v>
      </c>
      <c r="C90" s="10">
        <v>689400</v>
      </c>
      <c r="D90" s="10">
        <v>420500</v>
      </c>
      <c r="E90" s="10">
        <v>302557.71000000002</v>
      </c>
      <c r="F90" s="4">
        <f>IF(D90=0,0,(E90/D90)*100)</f>
        <v>71.951892984542226</v>
      </c>
    </row>
    <row r="91" spans="1:6" x14ac:dyDescent="0.2">
      <c r="A91" s="8" t="s">
        <v>16</v>
      </c>
      <c r="B91" s="3" t="s">
        <v>17</v>
      </c>
      <c r="C91" s="10">
        <v>30700</v>
      </c>
      <c r="D91" s="10">
        <v>20700</v>
      </c>
      <c r="E91" s="10">
        <v>20615.64</v>
      </c>
      <c r="F91" s="4">
        <f>IF(D91=0,0,(E91/D91)*100)</f>
        <v>99.592463768115934</v>
      </c>
    </row>
    <row r="92" spans="1:6" x14ac:dyDescent="0.2">
      <c r="A92" s="8" t="s">
        <v>18</v>
      </c>
      <c r="B92" s="3" t="s">
        <v>19</v>
      </c>
      <c r="C92" s="10">
        <v>30700</v>
      </c>
      <c r="D92" s="10">
        <v>20700</v>
      </c>
      <c r="E92" s="10">
        <v>20615.64</v>
      </c>
      <c r="F92" s="4">
        <f>IF(D92=0,0,(E92/D92)*100)</f>
        <v>99.592463768115934</v>
      </c>
    </row>
    <row r="93" spans="1:6" x14ac:dyDescent="0.2">
      <c r="A93" s="5" t="s">
        <v>69</v>
      </c>
      <c r="B93" s="6" t="s">
        <v>70</v>
      </c>
      <c r="C93" s="9">
        <v>82000</v>
      </c>
      <c r="D93" s="9">
        <v>40000</v>
      </c>
      <c r="E93" s="9">
        <v>39993</v>
      </c>
      <c r="F93" s="7">
        <f>IF(D93=0,0,(E93/D93)*100)</f>
        <v>99.982500000000002</v>
      </c>
    </row>
    <row r="94" spans="1:6" x14ac:dyDescent="0.2">
      <c r="A94" s="8" t="s">
        <v>14</v>
      </c>
      <c r="B94" s="3" t="s">
        <v>15</v>
      </c>
      <c r="C94" s="10">
        <v>82000</v>
      </c>
      <c r="D94" s="10">
        <v>40000</v>
      </c>
      <c r="E94" s="10">
        <v>39993</v>
      </c>
      <c r="F94" s="4">
        <f>IF(D94=0,0,(E94/D94)*100)</f>
        <v>99.982500000000002</v>
      </c>
    </row>
    <row r="95" spans="1:6" x14ac:dyDescent="0.2">
      <c r="A95" s="5" t="s">
        <v>71</v>
      </c>
      <c r="B95" s="6" t="s">
        <v>72</v>
      </c>
      <c r="C95" s="9">
        <v>250000</v>
      </c>
      <c r="D95" s="9">
        <v>138000</v>
      </c>
      <c r="E95" s="9">
        <v>132388.54999999999</v>
      </c>
      <c r="F95" s="7">
        <f>IF(D95=0,0,(E95/D95)*100)</f>
        <v>95.933731884057963</v>
      </c>
    </row>
    <row r="96" spans="1:6" x14ac:dyDescent="0.2">
      <c r="A96" s="8" t="s">
        <v>42</v>
      </c>
      <c r="B96" s="3" t="s">
        <v>43</v>
      </c>
      <c r="C96" s="10">
        <v>250000</v>
      </c>
      <c r="D96" s="10">
        <v>138000</v>
      </c>
      <c r="E96" s="10">
        <v>132388.54999999999</v>
      </c>
      <c r="F96" s="4">
        <f>IF(D96=0,0,(E96/D96)*100)</f>
        <v>95.933731884057963</v>
      </c>
    </row>
    <row r="97" spans="1:6" x14ac:dyDescent="0.2">
      <c r="A97" s="5" t="s">
        <v>73</v>
      </c>
      <c r="B97" s="6" t="s">
        <v>74</v>
      </c>
      <c r="C97" s="9">
        <v>151000</v>
      </c>
      <c r="D97" s="9">
        <v>151000</v>
      </c>
      <c r="E97" s="9">
        <v>54468</v>
      </c>
      <c r="F97" s="7">
        <f>IF(D97=0,0,(E97/D97)*100)</f>
        <v>36.071523178807944</v>
      </c>
    </row>
    <row r="98" spans="1:6" x14ac:dyDescent="0.2">
      <c r="A98" s="8" t="s">
        <v>14</v>
      </c>
      <c r="B98" s="3" t="s">
        <v>15</v>
      </c>
      <c r="C98" s="10">
        <v>151000</v>
      </c>
      <c r="D98" s="10">
        <v>151000</v>
      </c>
      <c r="E98" s="10">
        <v>54468</v>
      </c>
      <c r="F98" s="4">
        <f>IF(D98=0,0,(E98/D98)*100)</f>
        <v>36.071523178807944</v>
      </c>
    </row>
    <row r="99" spans="1:6" x14ac:dyDescent="0.2">
      <c r="A99" s="5" t="s">
        <v>75</v>
      </c>
      <c r="B99" s="6" t="s">
        <v>76</v>
      </c>
      <c r="C99" s="9">
        <v>1440000</v>
      </c>
      <c r="D99" s="9">
        <v>816800</v>
      </c>
      <c r="E99" s="9">
        <v>773212</v>
      </c>
      <c r="F99" s="7">
        <f>IF(D99=0,0,(E99/D99)*100)</f>
        <v>94.663565132223312</v>
      </c>
    </row>
    <row r="100" spans="1:6" x14ac:dyDescent="0.2">
      <c r="A100" s="8" t="s">
        <v>14</v>
      </c>
      <c r="B100" s="3" t="s">
        <v>15</v>
      </c>
      <c r="C100" s="10">
        <v>105000</v>
      </c>
      <c r="D100" s="10">
        <v>95000</v>
      </c>
      <c r="E100" s="10">
        <v>51412</v>
      </c>
      <c r="F100" s="4">
        <f>IF(D100=0,0,(E100/D100)*100)</f>
        <v>54.117894736842111</v>
      </c>
    </row>
    <row r="101" spans="1:6" x14ac:dyDescent="0.2">
      <c r="A101" s="8" t="s">
        <v>42</v>
      </c>
      <c r="B101" s="3" t="s">
        <v>43</v>
      </c>
      <c r="C101" s="10">
        <v>1335000</v>
      </c>
      <c r="D101" s="10">
        <v>721800</v>
      </c>
      <c r="E101" s="10">
        <v>721800</v>
      </c>
      <c r="F101" s="4">
        <f>IF(D101=0,0,(E101/D101)*100)</f>
        <v>100</v>
      </c>
    </row>
    <row r="102" spans="1:6" x14ac:dyDescent="0.2">
      <c r="A102" s="5" t="s">
        <v>77</v>
      </c>
      <c r="B102" s="6" t="s">
        <v>78</v>
      </c>
      <c r="C102" s="9">
        <v>520041.16000000003</v>
      </c>
      <c r="D102" s="9">
        <v>302205.16000000003</v>
      </c>
      <c r="E102" s="9">
        <v>193510.72999999998</v>
      </c>
      <c r="F102" s="7">
        <f>IF(D102=0,0,(E102/D102)*100)</f>
        <v>64.032900695673092</v>
      </c>
    </row>
    <row r="103" spans="1:6" x14ac:dyDescent="0.2">
      <c r="A103" s="8" t="s">
        <v>11</v>
      </c>
      <c r="B103" s="3" t="s">
        <v>12</v>
      </c>
      <c r="C103" s="10">
        <v>371966</v>
      </c>
      <c r="D103" s="10">
        <v>187980</v>
      </c>
      <c r="E103" s="10">
        <v>137851.04999999999</v>
      </c>
      <c r="F103" s="4">
        <f>IF(D103=0,0,(E103/D103)*100)</f>
        <v>73.332827960421326</v>
      </c>
    </row>
    <row r="104" spans="1:6" x14ac:dyDescent="0.2">
      <c r="A104" s="8" t="s">
        <v>14</v>
      </c>
      <c r="B104" s="3" t="s">
        <v>15</v>
      </c>
      <c r="C104" s="10">
        <v>148075.16</v>
      </c>
      <c r="D104" s="10">
        <v>114225.16</v>
      </c>
      <c r="E104" s="10">
        <v>55659.68</v>
      </c>
      <c r="F104" s="4">
        <f>IF(D104=0,0,(E104/D104)*100)</f>
        <v>48.728038551226369</v>
      </c>
    </row>
    <row r="105" spans="1:6" x14ac:dyDescent="0.2">
      <c r="A105" s="8" t="s">
        <v>16</v>
      </c>
      <c r="B105" s="3" t="s">
        <v>17</v>
      </c>
      <c r="C105" s="10">
        <v>89341.16</v>
      </c>
      <c r="D105" s="10">
        <v>66941.16</v>
      </c>
      <c r="E105" s="10">
        <v>52069.68</v>
      </c>
      <c r="F105" s="4">
        <f>IF(D105=0,0,(E105/D105)*100)</f>
        <v>77.784251124420308</v>
      </c>
    </row>
    <row r="106" spans="1:6" x14ac:dyDescent="0.2">
      <c r="A106" s="8" t="s">
        <v>18</v>
      </c>
      <c r="B106" s="3" t="s">
        <v>19</v>
      </c>
      <c r="C106" s="10">
        <v>61341.16</v>
      </c>
      <c r="D106" s="10">
        <v>52841.16</v>
      </c>
      <c r="E106" s="10">
        <v>45476.2</v>
      </c>
      <c r="F106" s="4">
        <f>IF(D106=0,0,(E106/D106)*100)</f>
        <v>86.062077365447692</v>
      </c>
    </row>
    <row r="107" spans="1:6" x14ac:dyDescent="0.2">
      <c r="A107" s="8" t="s">
        <v>20</v>
      </c>
      <c r="B107" s="3" t="s">
        <v>21</v>
      </c>
      <c r="C107" s="10">
        <v>8000</v>
      </c>
      <c r="D107" s="10">
        <v>4100</v>
      </c>
      <c r="E107" s="10">
        <v>3202.86</v>
      </c>
      <c r="F107" s="4">
        <f>IF(D107=0,0,(E107/D107)*100)</f>
        <v>78.11853658536586</v>
      </c>
    </row>
    <row r="108" spans="1:6" x14ac:dyDescent="0.2">
      <c r="A108" s="8" t="s">
        <v>22</v>
      </c>
      <c r="B108" s="3" t="s">
        <v>23</v>
      </c>
      <c r="C108" s="10">
        <v>20000</v>
      </c>
      <c r="D108" s="10">
        <v>10000</v>
      </c>
      <c r="E108" s="10">
        <v>3390.62</v>
      </c>
      <c r="F108" s="4">
        <f>IF(D108=0,0,(E108/D108)*100)</f>
        <v>33.906199999999998</v>
      </c>
    </row>
    <row r="109" spans="1:6" x14ac:dyDescent="0.2">
      <c r="A109" s="8" t="s">
        <v>26</v>
      </c>
      <c r="B109" s="3" t="s">
        <v>27</v>
      </c>
      <c r="C109" s="10">
        <v>2000</v>
      </c>
      <c r="D109" s="10">
        <v>2000</v>
      </c>
      <c r="E109" s="10">
        <v>0</v>
      </c>
      <c r="F109" s="4">
        <f>IF(D109=0,0,(E109/D109)*100)</f>
        <v>0</v>
      </c>
    </row>
    <row r="110" spans="1:6" x14ac:dyDescent="0.2">
      <c r="A110" s="5" t="s">
        <v>79</v>
      </c>
      <c r="B110" s="6" t="s">
        <v>80</v>
      </c>
      <c r="C110" s="9">
        <v>1728000</v>
      </c>
      <c r="D110" s="9">
        <v>916432</v>
      </c>
      <c r="E110" s="9">
        <v>729243.4</v>
      </c>
      <c r="F110" s="7">
        <f>IF(D110=0,0,(E110/D110)*100)</f>
        <v>79.574196448836361</v>
      </c>
    </row>
    <row r="111" spans="1:6" x14ac:dyDescent="0.2">
      <c r="A111" s="8" t="s">
        <v>11</v>
      </c>
      <c r="B111" s="3" t="s">
        <v>12</v>
      </c>
      <c r="C111" s="10">
        <v>1567682</v>
      </c>
      <c r="D111" s="10">
        <v>791064</v>
      </c>
      <c r="E111" s="10">
        <v>681382.6</v>
      </c>
      <c r="F111" s="4">
        <f>IF(D111=0,0,(E111/D111)*100)</f>
        <v>86.134952418514814</v>
      </c>
    </row>
    <row r="112" spans="1:6" x14ac:dyDescent="0.2">
      <c r="A112" s="8" t="s">
        <v>14</v>
      </c>
      <c r="B112" s="3" t="s">
        <v>15</v>
      </c>
      <c r="C112" s="10">
        <v>160318</v>
      </c>
      <c r="D112" s="10">
        <v>125368</v>
      </c>
      <c r="E112" s="10">
        <v>47860.800000000003</v>
      </c>
      <c r="F112" s="4">
        <f>IF(D112=0,0,(E112/D112)*100)</f>
        <v>38.176249122583116</v>
      </c>
    </row>
    <row r="113" spans="1:6" x14ac:dyDescent="0.2">
      <c r="A113" s="8" t="s">
        <v>16</v>
      </c>
      <c r="B113" s="3" t="s">
        <v>17</v>
      </c>
      <c r="C113" s="10">
        <v>45000</v>
      </c>
      <c r="D113" s="10">
        <v>21500</v>
      </c>
      <c r="E113" s="10">
        <v>18904.8</v>
      </c>
      <c r="F113" s="4">
        <f>IF(D113=0,0,(E113/D113)*100)</f>
        <v>87.929302325581389</v>
      </c>
    </row>
    <row r="114" spans="1:6" x14ac:dyDescent="0.2">
      <c r="A114" s="8" t="s">
        <v>22</v>
      </c>
      <c r="B114" s="3" t="s">
        <v>23</v>
      </c>
      <c r="C114" s="10">
        <v>45000</v>
      </c>
      <c r="D114" s="10">
        <v>21500</v>
      </c>
      <c r="E114" s="10">
        <v>18904.8</v>
      </c>
      <c r="F114" s="4">
        <f>IF(D114=0,0,(E114/D114)*100)</f>
        <v>87.929302325581389</v>
      </c>
    </row>
    <row r="115" spans="1:6" x14ac:dyDescent="0.2">
      <c r="A115" s="8" t="s">
        <v>26</v>
      </c>
      <c r="B115" s="3" t="s">
        <v>27</v>
      </c>
      <c r="C115" s="10">
        <v>2000</v>
      </c>
      <c r="D115" s="10">
        <v>2000</v>
      </c>
      <c r="E115" s="10">
        <v>0</v>
      </c>
      <c r="F115" s="4">
        <f>IF(D115=0,0,(E115/D115)*100)</f>
        <v>0</v>
      </c>
    </row>
    <row r="116" spans="1:6" x14ac:dyDescent="0.2">
      <c r="A116" s="5" t="s">
        <v>81</v>
      </c>
      <c r="B116" s="6" t="s">
        <v>82</v>
      </c>
      <c r="C116" s="9">
        <v>1652600</v>
      </c>
      <c r="D116" s="9">
        <v>986926</v>
      </c>
      <c r="E116" s="9">
        <v>834321.15999999992</v>
      </c>
      <c r="F116" s="7">
        <f>IF(D116=0,0,(E116/D116)*100)</f>
        <v>84.537357410788644</v>
      </c>
    </row>
    <row r="117" spans="1:6" x14ac:dyDescent="0.2">
      <c r="A117" s="8" t="s">
        <v>14</v>
      </c>
      <c r="B117" s="3" t="s">
        <v>15</v>
      </c>
      <c r="C117" s="10">
        <v>1652600</v>
      </c>
      <c r="D117" s="10">
        <v>986926</v>
      </c>
      <c r="E117" s="10">
        <v>834321.15999999992</v>
      </c>
      <c r="F117" s="4">
        <f>IF(D117=0,0,(E117/D117)*100)</f>
        <v>84.537357410788644</v>
      </c>
    </row>
    <row r="118" spans="1:6" x14ac:dyDescent="0.2">
      <c r="A118" s="8" t="s">
        <v>16</v>
      </c>
      <c r="B118" s="3" t="s">
        <v>17</v>
      </c>
      <c r="C118" s="10">
        <v>611350</v>
      </c>
      <c r="D118" s="10">
        <v>375676</v>
      </c>
      <c r="E118" s="10">
        <v>294065.82</v>
      </c>
      <c r="F118" s="4">
        <f>IF(D118=0,0,(E118/D118)*100)</f>
        <v>78.276445660622457</v>
      </c>
    </row>
    <row r="119" spans="1:6" x14ac:dyDescent="0.2">
      <c r="A119" s="8" t="s">
        <v>22</v>
      </c>
      <c r="B119" s="3" t="s">
        <v>23</v>
      </c>
      <c r="C119" s="10">
        <v>600000</v>
      </c>
      <c r="D119" s="10">
        <v>370000</v>
      </c>
      <c r="E119" s="10">
        <v>289338.87</v>
      </c>
      <c r="F119" s="4">
        <f>IF(D119=0,0,(E119/D119)*100)</f>
        <v>78.19969459459459</v>
      </c>
    </row>
    <row r="120" spans="1:6" x14ac:dyDescent="0.2">
      <c r="A120" s="8" t="s">
        <v>24</v>
      </c>
      <c r="B120" s="3" t="s">
        <v>25</v>
      </c>
      <c r="C120" s="10">
        <v>11350</v>
      </c>
      <c r="D120" s="10">
        <v>5676</v>
      </c>
      <c r="E120" s="10">
        <v>4726.95</v>
      </c>
      <c r="F120" s="4">
        <f>IF(D120=0,0,(E120/D120)*100)</f>
        <v>83.279598308668071</v>
      </c>
    </row>
    <row r="121" spans="1:6" x14ac:dyDescent="0.2">
      <c r="A121" s="5" t="s">
        <v>83</v>
      </c>
      <c r="B121" s="6" t="s">
        <v>84</v>
      </c>
      <c r="C121" s="9">
        <v>379000</v>
      </c>
      <c r="D121" s="9">
        <v>379000</v>
      </c>
      <c r="E121" s="9">
        <v>0</v>
      </c>
      <c r="F121" s="7">
        <f>IF(D121=0,0,(E121/D121)*100)</f>
        <v>0</v>
      </c>
    </row>
    <row r="122" spans="1:6" x14ac:dyDescent="0.2">
      <c r="A122" s="8" t="s">
        <v>14</v>
      </c>
      <c r="B122" s="3" t="s">
        <v>15</v>
      </c>
      <c r="C122" s="10">
        <v>379000</v>
      </c>
      <c r="D122" s="10">
        <v>379000</v>
      </c>
      <c r="E122" s="10">
        <v>0</v>
      </c>
      <c r="F122" s="4">
        <f>IF(D122=0,0,(E122/D122)*100)</f>
        <v>0</v>
      </c>
    </row>
    <row r="123" spans="1:6" x14ac:dyDescent="0.2">
      <c r="A123" s="5" t="s">
        <v>85</v>
      </c>
      <c r="B123" s="6" t="s">
        <v>86</v>
      </c>
      <c r="C123" s="9">
        <v>5500000</v>
      </c>
      <c r="D123" s="9">
        <v>5500000</v>
      </c>
      <c r="E123" s="9">
        <v>3597089.74</v>
      </c>
      <c r="F123" s="7">
        <f>IF(D123=0,0,(E123/D123)*100)</f>
        <v>65.401631636363646</v>
      </c>
    </row>
    <row r="124" spans="1:6" x14ac:dyDescent="0.2">
      <c r="A124" s="8" t="s">
        <v>14</v>
      </c>
      <c r="B124" s="3" t="s">
        <v>15</v>
      </c>
      <c r="C124" s="10">
        <v>5500000</v>
      </c>
      <c r="D124" s="10">
        <v>5500000</v>
      </c>
      <c r="E124" s="10">
        <v>3597089.74</v>
      </c>
      <c r="F124" s="4">
        <f>IF(D124=0,0,(E124/D124)*100)</f>
        <v>65.401631636363646</v>
      </c>
    </row>
    <row r="125" spans="1:6" x14ac:dyDescent="0.2">
      <c r="A125" s="8" t="s">
        <v>26</v>
      </c>
      <c r="B125" s="3" t="s">
        <v>27</v>
      </c>
      <c r="C125" s="10">
        <v>1000000</v>
      </c>
      <c r="D125" s="10">
        <v>1000000</v>
      </c>
      <c r="E125" s="10">
        <v>799911.77</v>
      </c>
      <c r="F125" s="4">
        <f>IF(D125=0,0,(E125/D125)*100)</f>
        <v>79.991177000000008</v>
      </c>
    </row>
    <row r="126" spans="1:6" x14ac:dyDescent="0.2">
      <c r="A126" s="5" t="s">
        <v>87</v>
      </c>
      <c r="B126" s="6" t="s">
        <v>88</v>
      </c>
      <c r="C126" s="9">
        <v>38500</v>
      </c>
      <c r="D126" s="9">
        <v>38500</v>
      </c>
      <c r="E126" s="9">
        <v>38350</v>
      </c>
      <c r="F126" s="7">
        <f>IF(D126=0,0,(E126/D126)*100)</f>
        <v>99.610389610389618</v>
      </c>
    </row>
    <row r="127" spans="1:6" x14ac:dyDescent="0.2">
      <c r="A127" s="8" t="s">
        <v>30</v>
      </c>
      <c r="B127" s="3" t="s">
        <v>31</v>
      </c>
      <c r="C127" s="10">
        <v>38500</v>
      </c>
      <c r="D127" s="10">
        <v>38500</v>
      </c>
      <c r="E127" s="10">
        <v>38350</v>
      </c>
      <c r="F127" s="4">
        <f>IF(D127=0,0,(E127/D127)*100)</f>
        <v>99.610389610389618</v>
      </c>
    </row>
    <row r="128" spans="1:6" x14ac:dyDescent="0.2">
      <c r="A128" s="5" t="s">
        <v>89</v>
      </c>
      <c r="B128" s="6" t="s">
        <v>90</v>
      </c>
      <c r="C128" s="9">
        <v>7428430</v>
      </c>
      <c r="D128" s="9">
        <v>7428430</v>
      </c>
      <c r="E128" s="9">
        <v>6289846.9100000001</v>
      </c>
      <c r="F128" s="7">
        <f>IF(D128=0,0,(E128/D128)*100)</f>
        <v>84.672628132727908</v>
      </c>
    </row>
    <row r="129" spans="1:6" x14ac:dyDescent="0.2">
      <c r="A129" s="8" t="s">
        <v>64</v>
      </c>
      <c r="B129" s="3" t="s">
        <v>65</v>
      </c>
      <c r="C129" s="10">
        <v>7428430</v>
      </c>
      <c r="D129" s="10">
        <v>7428430</v>
      </c>
      <c r="E129" s="10">
        <v>6289846.9100000001</v>
      </c>
      <c r="F129" s="4">
        <f>IF(D129=0,0,(E129/D129)*100)</f>
        <v>84.672628132727908</v>
      </c>
    </row>
    <row r="130" spans="1:6" x14ac:dyDescent="0.2">
      <c r="A130" s="5" t="s">
        <v>91</v>
      </c>
      <c r="B130" s="6" t="s">
        <v>92</v>
      </c>
      <c r="C130" s="9">
        <v>246825.31</v>
      </c>
      <c r="D130" s="9">
        <v>246825.31</v>
      </c>
      <c r="E130" s="9">
        <v>155073.72</v>
      </c>
      <c r="F130" s="7">
        <f>IF(D130=0,0,(E130/D130)*100)</f>
        <v>62.827317020284511</v>
      </c>
    </row>
    <row r="131" spans="1:6" x14ac:dyDescent="0.2">
      <c r="A131" s="8" t="s">
        <v>14</v>
      </c>
      <c r="B131" s="3" t="s">
        <v>15</v>
      </c>
      <c r="C131" s="10">
        <v>246825.31</v>
      </c>
      <c r="D131" s="10">
        <v>246825.31</v>
      </c>
      <c r="E131" s="10">
        <v>155073.72</v>
      </c>
      <c r="F131" s="4">
        <f>IF(D131=0,0,(E131/D131)*100)</f>
        <v>62.827317020284511</v>
      </c>
    </row>
    <row r="132" spans="1:6" x14ac:dyDescent="0.2">
      <c r="A132" s="8" t="s">
        <v>16</v>
      </c>
      <c r="B132" s="3" t="s">
        <v>17</v>
      </c>
      <c r="C132" s="10">
        <v>172712.31</v>
      </c>
      <c r="D132" s="10">
        <v>172712.31</v>
      </c>
      <c r="E132" s="10">
        <v>80960.72</v>
      </c>
      <c r="F132" s="4">
        <f>IF(D132=0,0,(E132/D132)*100)</f>
        <v>46.876056489546116</v>
      </c>
    </row>
    <row r="133" spans="1:6" x14ac:dyDescent="0.2">
      <c r="A133" s="8" t="s">
        <v>20</v>
      </c>
      <c r="B133" s="3" t="s">
        <v>21</v>
      </c>
      <c r="C133" s="10">
        <v>25183.989999999998</v>
      </c>
      <c r="D133" s="10">
        <v>25183.989999999998</v>
      </c>
      <c r="E133" s="10">
        <v>13936.34</v>
      </c>
      <c r="F133" s="4">
        <f>IF(D133=0,0,(E133/D133)*100)</f>
        <v>55.338093765126182</v>
      </c>
    </row>
    <row r="134" spans="1:6" x14ac:dyDescent="0.2">
      <c r="A134" s="8" t="s">
        <v>22</v>
      </c>
      <c r="B134" s="3" t="s">
        <v>23</v>
      </c>
      <c r="C134" s="10">
        <v>147528.32000000001</v>
      </c>
      <c r="D134" s="10">
        <v>147528.32000000001</v>
      </c>
      <c r="E134" s="10">
        <v>67024.38</v>
      </c>
      <c r="F134" s="4">
        <f>IF(D134=0,0,(E134/D134)*100)</f>
        <v>45.431534772442333</v>
      </c>
    </row>
    <row r="135" spans="1:6" x14ac:dyDescent="0.2">
      <c r="A135" s="5" t="s">
        <v>93</v>
      </c>
      <c r="B135" s="6" t="s">
        <v>94</v>
      </c>
      <c r="C135" s="9">
        <v>0</v>
      </c>
      <c r="D135" s="9">
        <v>0</v>
      </c>
      <c r="E135" s="9">
        <v>0</v>
      </c>
      <c r="F135" s="7">
        <f>IF(D135=0,0,(E135/D135)*100)</f>
        <v>0</v>
      </c>
    </row>
    <row r="136" spans="1:6" x14ac:dyDescent="0.2">
      <c r="A136" s="8" t="s">
        <v>14</v>
      </c>
      <c r="B136" s="3" t="s">
        <v>15</v>
      </c>
      <c r="C136" s="10">
        <v>0</v>
      </c>
      <c r="D136" s="10">
        <v>0</v>
      </c>
      <c r="E136" s="10">
        <v>0</v>
      </c>
      <c r="F136" s="4">
        <f>IF(D136=0,0,(E136/D136)*100)</f>
        <v>0</v>
      </c>
    </row>
    <row r="137" spans="1:6" x14ac:dyDescent="0.2">
      <c r="A137" s="5" t="s">
        <v>95</v>
      </c>
      <c r="B137" s="6" t="s">
        <v>96</v>
      </c>
      <c r="C137" s="9">
        <v>2223190.79</v>
      </c>
      <c r="D137" s="9">
        <v>2223190.79</v>
      </c>
      <c r="E137" s="9">
        <v>0</v>
      </c>
      <c r="F137" s="7">
        <f>IF(D137=0,0,(E137/D137)*100)</f>
        <v>0</v>
      </c>
    </row>
    <row r="138" spans="1:6" x14ac:dyDescent="0.2">
      <c r="A138" s="8" t="s">
        <v>97</v>
      </c>
      <c r="B138" s="3" t="s">
        <v>98</v>
      </c>
      <c r="C138" s="10">
        <v>2223190.79</v>
      </c>
      <c r="D138" s="10">
        <v>2223190.79</v>
      </c>
      <c r="E138" s="10">
        <v>0</v>
      </c>
      <c r="F138" s="4">
        <f>IF(D138=0,0,(E138/D138)*100)</f>
        <v>0</v>
      </c>
    </row>
    <row r="139" spans="1:6" x14ac:dyDescent="0.2">
      <c r="A139" s="5" t="s">
        <v>99</v>
      </c>
      <c r="B139" s="6" t="s">
        <v>100</v>
      </c>
      <c r="C139" s="9">
        <v>1313809.21</v>
      </c>
      <c r="D139" s="9">
        <v>1285000</v>
      </c>
      <c r="E139" s="9">
        <v>1220000</v>
      </c>
      <c r="F139" s="7">
        <f>IF(D139=0,0,(E139/D139)*100)</f>
        <v>94.941634241245126</v>
      </c>
    </row>
    <row r="140" spans="1:6" x14ac:dyDescent="0.2">
      <c r="A140" s="8" t="s">
        <v>64</v>
      </c>
      <c r="B140" s="3" t="s">
        <v>65</v>
      </c>
      <c r="C140" s="10">
        <v>1313809.21</v>
      </c>
      <c r="D140" s="10">
        <v>1285000</v>
      </c>
      <c r="E140" s="10">
        <v>1220000</v>
      </c>
      <c r="F140" s="4">
        <f>IF(D140=0,0,(E140/D140)*100)</f>
        <v>94.941634241245126</v>
      </c>
    </row>
    <row r="141" spans="1:6" x14ac:dyDescent="0.2">
      <c r="A141" s="5" t="s">
        <v>101</v>
      </c>
      <c r="B141" s="6" t="s">
        <v>102</v>
      </c>
      <c r="C141" s="9">
        <v>808000</v>
      </c>
      <c r="D141" s="9">
        <v>558000</v>
      </c>
      <c r="E141" s="9">
        <v>508000</v>
      </c>
      <c r="F141" s="7">
        <f>IF(D141=0,0,(E141/D141)*100)</f>
        <v>91.039426523297493</v>
      </c>
    </row>
    <row r="142" spans="1:6" x14ac:dyDescent="0.2">
      <c r="A142" s="8" t="s">
        <v>64</v>
      </c>
      <c r="B142" s="3" t="s">
        <v>65</v>
      </c>
      <c r="C142" s="10">
        <v>808000</v>
      </c>
      <c r="D142" s="10">
        <v>558000</v>
      </c>
      <c r="E142" s="10">
        <v>508000</v>
      </c>
      <c r="F142" s="4">
        <f>IF(D142=0,0,(E142/D142)*100)</f>
        <v>91.039426523297493</v>
      </c>
    </row>
    <row r="143" spans="1:6" x14ac:dyDescent="0.2">
      <c r="A143" s="6" t="s">
        <v>103</v>
      </c>
      <c r="B143" s="6"/>
      <c r="C143" s="9">
        <v>142905311</v>
      </c>
      <c r="D143" s="9">
        <v>101319726.16000001</v>
      </c>
      <c r="E143" s="9">
        <v>87259149.609999999</v>
      </c>
      <c r="F143" s="7">
        <f>IF(D143=0,0,(E143/D143)*100)</f>
        <v>86.122567556295877</v>
      </c>
    </row>
    <row r="144" spans="1:6" x14ac:dyDescent="0.2">
      <c r="A144" s="8" t="s">
        <v>11</v>
      </c>
      <c r="B144" s="3" t="s">
        <v>12</v>
      </c>
      <c r="C144" s="10">
        <v>86651758.680000007</v>
      </c>
      <c r="D144" s="10">
        <v>55871450</v>
      </c>
      <c r="E144" s="10">
        <v>52827107.550000004</v>
      </c>
      <c r="F144" s="4">
        <f>IF(D144=0,0,(E144/D144)*100)</f>
        <v>94.551166203848297</v>
      </c>
    </row>
    <row r="145" spans="1:6" x14ac:dyDescent="0.2">
      <c r="A145" s="8" t="s">
        <v>14</v>
      </c>
      <c r="B145" s="3" t="s">
        <v>15</v>
      </c>
      <c r="C145" s="10">
        <v>33156422.319999997</v>
      </c>
      <c r="D145" s="10">
        <v>25885030.369999997</v>
      </c>
      <c r="E145" s="10">
        <v>20281406.52</v>
      </c>
      <c r="F145" s="4">
        <f>IF(D145=0,0,(E145/D145)*100)</f>
        <v>78.351874539446413</v>
      </c>
    </row>
    <row r="146" spans="1:6" x14ac:dyDescent="0.2">
      <c r="A146" s="8" t="s">
        <v>16</v>
      </c>
      <c r="B146" s="3" t="s">
        <v>17</v>
      </c>
      <c r="C146" s="10">
        <v>16683718.320000002</v>
      </c>
      <c r="D146" s="10">
        <v>12699610.370000001</v>
      </c>
      <c r="E146" s="10">
        <v>11546555.640000002</v>
      </c>
      <c r="F146" s="4">
        <f>IF(D146=0,0,(E146/D146)*100)</f>
        <v>90.920550344411879</v>
      </c>
    </row>
    <row r="147" spans="1:6" x14ac:dyDescent="0.2">
      <c r="A147" s="8" t="s">
        <v>18</v>
      </c>
      <c r="B147" s="3" t="s">
        <v>19</v>
      </c>
      <c r="C147" s="10">
        <v>10799900</v>
      </c>
      <c r="D147" s="10">
        <v>8669502.0500000007</v>
      </c>
      <c r="E147" s="10">
        <v>8496253.5700000003</v>
      </c>
      <c r="F147" s="4">
        <f>IF(D147=0,0,(E147/D147)*100)</f>
        <v>98.001632861947357</v>
      </c>
    </row>
    <row r="148" spans="1:6" x14ac:dyDescent="0.2">
      <c r="A148" s="8" t="s">
        <v>20</v>
      </c>
      <c r="B148" s="3" t="s">
        <v>21</v>
      </c>
      <c r="C148" s="10">
        <v>506200</v>
      </c>
      <c r="D148" s="10">
        <v>284180</v>
      </c>
      <c r="E148" s="10">
        <v>177870.81999999998</v>
      </c>
      <c r="F148" s="4">
        <f>IF(D148=0,0,(E148/D148)*100)</f>
        <v>62.590900133718065</v>
      </c>
    </row>
    <row r="149" spans="1:6" x14ac:dyDescent="0.2">
      <c r="A149" s="8" t="s">
        <v>22</v>
      </c>
      <c r="B149" s="3" t="s">
        <v>23</v>
      </c>
      <c r="C149" s="10">
        <v>4367228.32</v>
      </c>
      <c r="D149" s="10">
        <v>2790428.32</v>
      </c>
      <c r="E149" s="10">
        <v>2279442.4699999997</v>
      </c>
      <c r="F149" s="4">
        <f>IF(D149=0,0,(E149/D149)*100)</f>
        <v>81.687906249460653</v>
      </c>
    </row>
    <row r="150" spans="1:6" x14ac:dyDescent="0.2">
      <c r="A150" s="8" t="s">
        <v>24</v>
      </c>
      <c r="B150" s="3" t="s">
        <v>25</v>
      </c>
      <c r="C150" s="10">
        <v>110390</v>
      </c>
      <c r="D150" s="10">
        <v>55500</v>
      </c>
      <c r="E150" s="10">
        <v>46796.22</v>
      </c>
      <c r="F150" s="4">
        <f>IF(D150=0,0,(E150/D150)*100)</f>
        <v>84.317513513513518</v>
      </c>
    </row>
    <row r="151" spans="1:6" x14ac:dyDescent="0.2">
      <c r="A151" s="8" t="s">
        <v>38</v>
      </c>
      <c r="B151" s="3" t="s">
        <v>39</v>
      </c>
      <c r="C151" s="10">
        <v>900000</v>
      </c>
      <c r="D151" s="10">
        <v>900000</v>
      </c>
      <c r="E151" s="10">
        <v>546192.56000000006</v>
      </c>
      <c r="F151" s="4">
        <f>IF(D151=0,0,(E151/D151)*100)</f>
        <v>60.688062222222229</v>
      </c>
    </row>
    <row r="152" spans="1:6" x14ac:dyDescent="0.2">
      <c r="A152" s="8" t="s">
        <v>26</v>
      </c>
      <c r="B152" s="3" t="s">
        <v>27</v>
      </c>
      <c r="C152" s="10">
        <v>1078223.95</v>
      </c>
      <c r="D152" s="10">
        <v>1072223.95</v>
      </c>
      <c r="E152" s="10">
        <v>830770.47</v>
      </c>
      <c r="F152" s="4">
        <f>IF(D152=0,0,(E152/D152)*100)</f>
        <v>77.481058877671956</v>
      </c>
    </row>
    <row r="153" spans="1:6" x14ac:dyDescent="0.2">
      <c r="A153" s="8" t="s">
        <v>64</v>
      </c>
      <c r="B153" s="3" t="s">
        <v>65</v>
      </c>
      <c r="C153" s="10">
        <v>19143439.210000001</v>
      </c>
      <c r="D153" s="10">
        <v>16336755</v>
      </c>
      <c r="E153" s="10">
        <v>13242794.380000001</v>
      </c>
      <c r="F153" s="4">
        <f>IF(D153=0,0,(E153/D153)*100)</f>
        <v>81.061351412811177</v>
      </c>
    </row>
    <row r="154" spans="1:6" x14ac:dyDescent="0.2">
      <c r="A154" s="8" t="s">
        <v>42</v>
      </c>
      <c r="B154" s="3" t="s">
        <v>43</v>
      </c>
      <c r="C154" s="10">
        <v>1670000</v>
      </c>
      <c r="D154" s="10">
        <v>942800</v>
      </c>
      <c r="E154" s="10">
        <v>855998.55</v>
      </c>
      <c r="F154" s="4">
        <f>IF(D154=0,0,(E154/D154)*100)</f>
        <v>90.793227619855756</v>
      </c>
    </row>
    <row r="155" spans="1:6" x14ac:dyDescent="0.2">
      <c r="A155" s="8" t="s">
        <v>30</v>
      </c>
      <c r="B155" s="3" t="s">
        <v>31</v>
      </c>
      <c r="C155" s="10">
        <v>60500</v>
      </c>
      <c r="D155" s="10">
        <v>60500</v>
      </c>
      <c r="E155" s="10">
        <v>51842.61</v>
      </c>
      <c r="F155" s="4">
        <f>IF(D155=0,0,(E155/D155)*100)</f>
        <v>85.690264462809921</v>
      </c>
    </row>
    <row r="156" spans="1:6" x14ac:dyDescent="0.2">
      <c r="A156" s="8" t="s">
        <v>97</v>
      </c>
      <c r="B156" s="3" t="s">
        <v>98</v>
      </c>
      <c r="C156" s="10">
        <v>2223190.79</v>
      </c>
      <c r="D156" s="10">
        <v>2223190.79</v>
      </c>
      <c r="E156" s="10">
        <v>0</v>
      </c>
      <c r="F156" s="4">
        <f>IF(D156=0,0,(E156/D156)*100)</f>
        <v>0</v>
      </c>
    </row>
    <row r="160" spans="1:6" x14ac:dyDescent="0.2">
      <c r="A160" s="1" t="s">
        <v>0</v>
      </c>
      <c r="B160" s="1"/>
      <c r="C160" s="1"/>
      <c r="D160" s="1"/>
      <c r="E160" s="1"/>
      <c r="F160" s="13"/>
    </row>
    <row r="161" spans="1:6" x14ac:dyDescent="0.2">
      <c r="A161" s="1" t="s">
        <v>104</v>
      </c>
      <c r="B161" s="1"/>
      <c r="C161" s="1"/>
      <c r="D161" s="1"/>
      <c r="E161" s="1"/>
      <c r="F161" s="13"/>
    </row>
    <row r="162" spans="1:6" x14ac:dyDescent="0.2">
      <c r="A162" s="12"/>
      <c r="B162" s="12"/>
      <c r="C162" s="12"/>
      <c r="D162" s="12"/>
      <c r="E162" s="12"/>
      <c r="F162" s="12"/>
    </row>
    <row r="163" spans="1:6" ht="89.25" x14ac:dyDescent="0.2">
      <c r="A163" s="14" t="s">
        <v>2</v>
      </c>
      <c r="B163" s="14" t="s">
        <v>3</v>
      </c>
      <c r="C163" s="14" t="s">
        <v>4</v>
      </c>
      <c r="D163" s="14" t="s">
        <v>5</v>
      </c>
      <c r="E163" s="14" t="s">
        <v>6</v>
      </c>
      <c r="F163" s="14" t="s">
        <v>7</v>
      </c>
    </row>
    <row r="164" spans="1:6" x14ac:dyDescent="0.2">
      <c r="A164" s="14">
        <v>1</v>
      </c>
      <c r="B164" s="14">
        <v>2</v>
      </c>
      <c r="C164" s="14">
        <v>4</v>
      </c>
      <c r="D164" s="14">
        <v>5</v>
      </c>
      <c r="E164" s="14">
        <v>8</v>
      </c>
      <c r="F164" s="14">
        <v>16</v>
      </c>
    </row>
    <row r="165" spans="1:6" x14ac:dyDescent="0.2">
      <c r="A165" s="15">
        <v>11512000000</v>
      </c>
      <c r="B165" s="15" t="s">
        <v>8</v>
      </c>
      <c r="C165" s="16"/>
      <c r="D165" s="16"/>
      <c r="E165" s="16"/>
      <c r="F165" s="16"/>
    </row>
    <row r="166" spans="1:6" x14ac:dyDescent="0.2">
      <c r="A166" s="17" t="s">
        <v>9</v>
      </c>
      <c r="B166" s="18" t="s">
        <v>10</v>
      </c>
      <c r="C166" s="19">
        <v>35000</v>
      </c>
      <c r="D166" s="19">
        <v>35000</v>
      </c>
      <c r="E166" s="19">
        <v>32000</v>
      </c>
      <c r="F166" s="19">
        <v>91.428571428571431</v>
      </c>
    </row>
    <row r="167" spans="1:6" x14ac:dyDescent="0.2">
      <c r="A167" s="20" t="s">
        <v>105</v>
      </c>
      <c r="B167" s="15" t="s">
        <v>106</v>
      </c>
      <c r="C167" s="16">
        <v>35000</v>
      </c>
      <c r="D167" s="16">
        <v>35000</v>
      </c>
      <c r="E167" s="16">
        <v>32000</v>
      </c>
      <c r="F167" s="16">
        <v>91.428571428571431</v>
      </c>
    </row>
    <row r="168" spans="1:6" x14ac:dyDescent="0.2">
      <c r="A168" s="17" t="s">
        <v>36</v>
      </c>
      <c r="B168" s="18" t="s">
        <v>37</v>
      </c>
      <c r="C168" s="19">
        <v>120000</v>
      </c>
      <c r="D168" s="19">
        <v>120000</v>
      </c>
      <c r="E168" s="19">
        <v>91320</v>
      </c>
      <c r="F168" s="19">
        <v>76.099999999999994</v>
      </c>
    </row>
    <row r="169" spans="1:6" x14ac:dyDescent="0.2">
      <c r="A169" s="20" t="s">
        <v>105</v>
      </c>
      <c r="B169" s="15" t="s">
        <v>106</v>
      </c>
      <c r="C169" s="16">
        <v>120000</v>
      </c>
      <c r="D169" s="16">
        <v>120000</v>
      </c>
      <c r="E169" s="16">
        <v>91320</v>
      </c>
      <c r="F169" s="16">
        <v>76.099999999999994</v>
      </c>
    </row>
    <row r="170" spans="1:6" x14ac:dyDescent="0.2">
      <c r="A170" s="17" t="s">
        <v>40</v>
      </c>
      <c r="B170" s="18" t="s">
        <v>41</v>
      </c>
      <c r="C170" s="19">
        <v>100000</v>
      </c>
      <c r="D170" s="19">
        <v>100000</v>
      </c>
      <c r="E170" s="19">
        <v>65900</v>
      </c>
      <c r="F170" s="19">
        <v>65.900000000000006</v>
      </c>
    </row>
    <row r="171" spans="1:6" x14ac:dyDescent="0.2">
      <c r="A171" s="20" t="s">
        <v>107</v>
      </c>
      <c r="B171" s="15" t="s">
        <v>108</v>
      </c>
      <c r="C171" s="16">
        <v>100000</v>
      </c>
      <c r="D171" s="16">
        <v>100000</v>
      </c>
      <c r="E171" s="16">
        <v>65900</v>
      </c>
      <c r="F171" s="16">
        <v>65.900000000000006</v>
      </c>
    </row>
    <row r="172" spans="1:6" x14ac:dyDescent="0.2">
      <c r="A172" s="20" t="s">
        <v>109</v>
      </c>
      <c r="B172" s="15" t="s">
        <v>110</v>
      </c>
      <c r="C172" s="16">
        <v>100000</v>
      </c>
      <c r="D172" s="16">
        <v>100000</v>
      </c>
      <c r="E172" s="16">
        <v>65900</v>
      </c>
      <c r="F172" s="16">
        <v>65.900000000000006</v>
      </c>
    </row>
    <row r="173" spans="1:6" x14ac:dyDescent="0.2">
      <c r="A173" s="17" t="s">
        <v>111</v>
      </c>
      <c r="B173" s="18" t="s">
        <v>112</v>
      </c>
      <c r="C173" s="19">
        <v>126800</v>
      </c>
      <c r="D173" s="19">
        <v>126800</v>
      </c>
      <c r="E173" s="19">
        <v>0</v>
      </c>
      <c r="F173" s="19">
        <v>0</v>
      </c>
    </row>
    <row r="174" spans="1:6" x14ac:dyDescent="0.2">
      <c r="A174" s="20" t="s">
        <v>105</v>
      </c>
      <c r="B174" s="15" t="s">
        <v>106</v>
      </c>
      <c r="C174" s="16">
        <v>126800</v>
      </c>
      <c r="D174" s="16">
        <v>126800</v>
      </c>
      <c r="E174" s="16">
        <v>0</v>
      </c>
      <c r="F174" s="16">
        <v>0</v>
      </c>
    </row>
    <row r="175" spans="1:6" x14ac:dyDescent="0.2">
      <c r="A175" s="17" t="s">
        <v>113</v>
      </c>
      <c r="B175" s="18" t="s">
        <v>114</v>
      </c>
      <c r="C175" s="19">
        <v>507200</v>
      </c>
      <c r="D175" s="19">
        <v>286600</v>
      </c>
      <c r="E175" s="19">
        <v>0</v>
      </c>
      <c r="F175" s="19">
        <v>0</v>
      </c>
    </row>
    <row r="176" spans="1:6" x14ac:dyDescent="0.2">
      <c r="A176" s="20" t="s">
        <v>105</v>
      </c>
      <c r="B176" s="15" t="s">
        <v>106</v>
      </c>
      <c r="C176" s="16">
        <v>507200</v>
      </c>
      <c r="D176" s="16">
        <v>286600</v>
      </c>
      <c r="E176" s="16">
        <v>0</v>
      </c>
      <c r="F176" s="16">
        <v>0</v>
      </c>
    </row>
    <row r="177" spans="1:6" x14ac:dyDescent="0.2">
      <c r="A177" s="17" t="s">
        <v>115</v>
      </c>
      <c r="B177" s="18" t="s">
        <v>116</v>
      </c>
      <c r="C177" s="19">
        <v>1530700</v>
      </c>
      <c r="D177" s="19">
        <v>1530700</v>
      </c>
      <c r="E177" s="19">
        <v>1530700</v>
      </c>
      <c r="F177" s="19">
        <v>100</v>
      </c>
    </row>
    <row r="178" spans="1:6" x14ac:dyDescent="0.2">
      <c r="A178" s="20" t="s">
        <v>105</v>
      </c>
      <c r="B178" s="15" t="s">
        <v>106</v>
      </c>
      <c r="C178" s="16">
        <v>1530700</v>
      </c>
      <c r="D178" s="16">
        <v>1530700</v>
      </c>
      <c r="E178" s="16">
        <v>1530700</v>
      </c>
      <c r="F178" s="16">
        <v>100</v>
      </c>
    </row>
    <row r="179" spans="1:6" x14ac:dyDescent="0.2">
      <c r="A179" s="17" t="s">
        <v>117</v>
      </c>
      <c r="B179" s="18" t="s">
        <v>118</v>
      </c>
      <c r="C179" s="19">
        <v>2199300</v>
      </c>
      <c r="D179" s="19">
        <v>2199300</v>
      </c>
      <c r="E179" s="19">
        <v>2199300</v>
      </c>
      <c r="F179" s="19">
        <v>100</v>
      </c>
    </row>
    <row r="180" spans="1:6" x14ac:dyDescent="0.2">
      <c r="A180" s="20" t="s">
        <v>105</v>
      </c>
      <c r="B180" s="15" t="s">
        <v>106</v>
      </c>
      <c r="C180" s="16">
        <v>2199300</v>
      </c>
      <c r="D180" s="16">
        <v>2199300</v>
      </c>
      <c r="E180" s="16">
        <v>2199300</v>
      </c>
      <c r="F180" s="16">
        <v>100</v>
      </c>
    </row>
    <row r="181" spans="1:6" x14ac:dyDescent="0.2">
      <c r="A181" s="17" t="s">
        <v>119</v>
      </c>
      <c r="B181" s="18" t="s">
        <v>120</v>
      </c>
      <c r="C181" s="19">
        <v>1916626</v>
      </c>
      <c r="D181" s="19">
        <v>16626</v>
      </c>
      <c r="E181" s="19">
        <v>16625.2</v>
      </c>
      <c r="F181" s="19">
        <v>99.99518825935283</v>
      </c>
    </row>
    <row r="182" spans="1:6" x14ac:dyDescent="0.2">
      <c r="A182" s="20" t="s">
        <v>121</v>
      </c>
      <c r="B182" s="15" t="s">
        <v>122</v>
      </c>
      <c r="C182" s="16">
        <v>1916626</v>
      </c>
      <c r="D182" s="16">
        <v>16626</v>
      </c>
      <c r="E182" s="16">
        <v>16625.2</v>
      </c>
      <c r="F182" s="16">
        <v>99.99518825935283</v>
      </c>
    </row>
    <row r="183" spans="1:6" x14ac:dyDescent="0.2">
      <c r="A183" s="17" t="s">
        <v>125</v>
      </c>
      <c r="B183" s="18" t="s">
        <v>126</v>
      </c>
      <c r="C183" s="19">
        <v>1133200</v>
      </c>
      <c r="D183" s="19">
        <v>1133200</v>
      </c>
      <c r="E183" s="19">
        <v>1040465.37</v>
      </c>
      <c r="F183" s="19">
        <v>91.816569890575366</v>
      </c>
    </row>
    <row r="184" spans="1:6" x14ac:dyDescent="0.2">
      <c r="A184" s="20" t="s">
        <v>14</v>
      </c>
      <c r="B184" s="15" t="s">
        <v>15</v>
      </c>
      <c r="C184" s="16">
        <v>1133200</v>
      </c>
      <c r="D184" s="16">
        <v>1133200</v>
      </c>
      <c r="E184" s="16">
        <v>1040465.37</v>
      </c>
      <c r="F184" s="16">
        <v>91.816569890575366</v>
      </c>
    </row>
    <row r="185" spans="1:6" x14ac:dyDescent="0.2">
      <c r="A185" s="17" t="s">
        <v>62</v>
      </c>
      <c r="B185" s="18" t="s">
        <v>63</v>
      </c>
      <c r="C185" s="19">
        <v>1188700</v>
      </c>
      <c r="D185" s="19">
        <v>1188700</v>
      </c>
      <c r="E185" s="19">
        <v>260699</v>
      </c>
      <c r="F185" s="19">
        <v>21.931437705055941</v>
      </c>
    </row>
    <row r="186" spans="1:6" x14ac:dyDescent="0.2">
      <c r="A186" s="20" t="s">
        <v>129</v>
      </c>
      <c r="B186" s="15" t="s">
        <v>130</v>
      </c>
      <c r="C186" s="16">
        <v>1188700</v>
      </c>
      <c r="D186" s="16">
        <v>1188700</v>
      </c>
      <c r="E186" s="16">
        <v>260699</v>
      </c>
      <c r="F186" s="16">
        <v>21.931437705055941</v>
      </c>
    </row>
    <row r="187" spans="1:6" x14ac:dyDescent="0.2">
      <c r="A187" s="17" t="s">
        <v>131</v>
      </c>
      <c r="B187" s="18" t="s">
        <v>132</v>
      </c>
      <c r="C187" s="19">
        <v>2761803</v>
      </c>
      <c r="D187" s="19">
        <v>0</v>
      </c>
      <c r="E187" s="19">
        <v>0</v>
      </c>
      <c r="F187" s="19">
        <v>0</v>
      </c>
    </row>
    <row r="188" spans="1:6" x14ac:dyDescent="0.2">
      <c r="A188" s="20" t="s">
        <v>133</v>
      </c>
      <c r="B188" s="15" t="s">
        <v>134</v>
      </c>
      <c r="C188" s="16">
        <v>2761803</v>
      </c>
      <c r="D188" s="16">
        <v>0</v>
      </c>
      <c r="E188" s="16">
        <v>0</v>
      </c>
      <c r="F188" s="16">
        <v>0</v>
      </c>
    </row>
    <row r="189" spans="1:6" x14ac:dyDescent="0.2">
      <c r="A189" s="17" t="s">
        <v>79</v>
      </c>
      <c r="B189" s="18" t="s">
        <v>80</v>
      </c>
      <c r="C189" s="19">
        <v>50000</v>
      </c>
      <c r="D189" s="19">
        <v>50000</v>
      </c>
      <c r="E189" s="19">
        <v>0</v>
      </c>
      <c r="F189" s="19">
        <v>0</v>
      </c>
    </row>
    <row r="190" spans="1:6" x14ac:dyDescent="0.2">
      <c r="A190" s="20" t="s">
        <v>105</v>
      </c>
      <c r="B190" s="15" t="s">
        <v>106</v>
      </c>
      <c r="C190" s="16">
        <v>50000</v>
      </c>
      <c r="D190" s="16">
        <v>50000</v>
      </c>
      <c r="E190" s="16">
        <v>0</v>
      </c>
      <c r="F190" s="16">
        <v>0</v>
      </c>
    </row>
    <row r="191" spans="1:6" x14ac:dyDescent="0.2">
      <c r="A191" s="17" t="s">
        <v>135</v>
      </c>
      <c r="B191" s="18" t="s">
        <v>136</v>
      </c>
      <c r="C191" s="19">
        <v>1070000</v>
      </c>
      <c r="D191" s="19">
        <v>1070000</v>
      </c>
      <c r="E191" s="19">
        <v>401803.79</v>
      </c>
      <c r="F191" s="19">
        <v>37.551756074766352</v>
      </c>
    </row>
    <row r="192" spans="1:6" x14ac:dyDescent="0.2">
      <c r="A192" s="20" t="s">
        <v>121</v>
      </c>
      <c r="B192" s="15" t="s">
        <v>122</v>
      </c>
      <c r="C192" s="16">
        <v>1070000</v>
      </c>
      <c r="D192" s="16">
        <v>1070000</v>
      </c>
      <c r="E192" s="16">
        <v>401803.79</v>
      </c>
      <c r="F192" s="16">
        <v>37.551756074766352</v>
      </c>
    </row>
    <row r="193" spans="1:6" x14ac:dyDescent="0.2">
      <c r="A193" s="20" t="s">
        <v>123</v>
      </c>
      <c r="B193" s="15" t="s">
        <v>124</v>
      </c>
      <c r="C193" s="16">
        <v>1070000</v>
      </c>
      <c r="D193" s="16">
        <v>1070000</v>
      </c>
      <c r="E193" s="16">
        <v>401803.79</v>
      </c>
      <c r="F193" s="16">
        <v>37.551756074766352</v>
      </c>
    </row>
    <row r="194" spans="1:6" x14ac:dyDescent="0.2">
      <c r="A194" s="17" t="s">
        <v>137</v>
      </c>
      <c r="B194" s="18" t="s">
        <v>138</v>
      </c>
      <c r="C194" s="19">
        <v>50000</v>
      </c>
      <c r="D194" s="19">
        <v>10000</v>
      </c>
      <c r="E194" s="19">
        <v>0</v>
      </c>
      <c r="F194" s="19">
        <v>0</v>
      </c>
    </row>
    <row r="195" spans="1:6" x14ac:dyDescent="0.2">
      <c r="A195" s="20" t="s">
        <v>14</v>
      </c>
      <c r="B195" s="15" t="s">
        <v>15</v>
      </c>
      <c r="C195" s="16">
        <v>50000</v>
      </c>
      <c r="D195" s="16">
        <v>10000</v>
      </c>
      <c r="E195" s="16">
        <v>0</v>
      </c>
      <c r="F195" s="16">
        <v>0</v>
      </c>
    </row>
    <row r="196" spans="1:6" x14ac:dyDescent="0.2">
      <c r="A196" s="17" t="s">
        <v>139</v>
      </c>
      <c r="B196" s="18" t="s">
        <v>140</v>
      </c>
      <c r="C196" s="19">
        <v>300000</v>
      </c>
      <c r="D196" s="19">
        <v>300000</v>
      </c>
      <c r="E196" s="19">
        <v>0</v>
      </c>
      <c r="F196" s="19">
        <v>0</v>
      </c>
    </row>
    <row r="197" spans="1:6" x14ac:dyDescent="0.2">
      <c r="A197" s="20" t="s">
        <v>141</v>
      </c>
      <c r="B197" s="15" t="s">
        <v>142</v>
      </c>
      <c r="C197" s="16">
        <v>300000</v>
      </c>
      <c r="D197" s="16">
        <v>300000</v>
      </c>
      <c r="E197" s="16">
        <v>0</v>
      </c>
      <c r="F197" s="16">
        <v>0</v>
      </c>
    </row>
    <row r="198" spans="1:6" x14ac:dyDescent="0.2">
      <c r="A198" s="17" t="s">
        <v>99</v>
      </c>
      <c r="B198" s="18" t="s">
        <v>100</v>
      </c>
      <c r="C198" s="19">
        <v>100000</v>
      </c>
      <c r="D198" s="19">
        <v>0</v>
      </c>
      <c r="E198" s="19">
        <v>0</v>
      </c>
      <c r="F198" s="19">
        <v>0</v>
      </c>
    </row>
    <row r="199" spans="1:6" x14ac:dyDescent="0.2">
      <c r="A199" s="20" t="s">
        <v>64</v>
      </c>
      <c r="B199" s="15" t="s">
        <v>65</v>
      </c>
      <c r="C199" s="16">
        <v>100000</v>
      </c>
      <c r="D199" s="16">
        <v>0</v>
      </c>
      <c r="E199" s="16">
        <v>0</v>
      </c>
      <c r="F199" s="16">
        <v>0</v>
      </c>
    </row>
    <row r="200" spans="1:6" x14ac:dyDescent="0.2">
      <c r="A200" s="18" t="s">
        <v>103</v>
      </c>
      <c r="B200" s="18"/>
      <c r="C200" s="19">
        <v>13189329</v>
      </c>
      <c r="D200" s="19">
        <v>8166926</v>
      </c>
      <c r="E200" s="19">
        <v>5638813.3600000003</v>
      </c>
      <c r="F200" s="19">
        <v>69.044501688885148</v>
      </c>
    </row>
    <row r="201" spans="1:6" x14ac:dyDescent="0.2">
      <c r="A201" s="20" t="s">
        <v>14</v>
      </c>
      <c r="B201" s="15" t="s">
        <v>15</v>
      </c>
      <c r="C201" s="16">
        <v>1183200</v>
      </c>
      <c r="D201" s="16">
        <v>1143200</v>
      </c>
      <c r="E201" s="16">
        <v>1040465.37</v>
      </c>
      <c r="F201" s="16">
        <v>91.013415850244925</v>
      </c>
    </row>
    <row r="202" spans="1:6" x14ac:dyDescent="0.2">
      <c r="A202" s="20" t="s">
        <v>64</v>
      </c>
      <c r="B202" s="15" t="s">
        <v>65</v>
      </c>
      <c r="C202" s="16">
        <v>100000</v>
      </c>
      <c r="D202" s="16">
        <v>0</v>
      </c>
      <c r="E202" s="16">
        <v>0</v>
      </c>
      <c r="F202" s="16">
        <v>0</v>
      </c>
    </row>
    <row r="203" spans="1:6" x14ac:dyDescent="0.2">
      <c r="A203" s="20" t="s">
        <v>105</v>
      </c>
      <c r="B203" s="15" t="s">
        <v>106</v>
      </c>
      <c r="C203" s="16">
        <v>4569000</v>
      </c>
      <c r="D203" s="16">
        <v>4348400</v>
      </c>
      <c r="E203" s="16">
        <v>3853320</v>
      </c>
      <c r="F203" s="16">
        <v>88.614662864501881</v>
      </c>
    </row>
    <row r="204" spans="1:6" x14ac:dyDescent="0.2">
      <c r="A204" s="20" t="s">
        <v>107</v>
      </c>
      <c r="B204" s="15" t="s">
        <v>108</v>
      </c>
      <c r="C204" s="16">
        <v>100000</v>
      </c>
      <c r="D204" s="16">
        <v>100000</v>
      </c>
      <c r="E204" s="16">
        <v>65900</v>
      </c>
      <c r="F204" s="16">
        <v>65.900000000000006</v>
      </c>
    </row>
    <row r="205" spans="1:6" x14ac:dyDescent="0.2">
      <c r="A205" s="20" t="s">
        <v>109</v>
      </c>
      <c r="B205" s="15" t="s">
        <v>110</v>
      </c>
      <c r="C205" s="16">
        <v>100000</v>
      </c>
      <c r="D205" s="16">
        <v>100000</v>
      </c>
      <c r="E205" s="16">
        <v>65900</v>
      </c>
      <c r="F205" s="16">
        <v>65.900000000000006</v>
      </c>
    </row>
    <row r="206" spans="1:6" x14ac:dyDescent="0.2">
      <c r="A206" s="20" t="s">
        <v>121</v>
      </c>
      <c r="B206" s="15" t="s">
        <v>122</v>
      </c>
      <c r="C206" s="16">
        <v>2986626</v>
      </c>
      <c r="D206" s="16">
        <v>1086626</v>
      </c>
      <c r="E206" s="16">
        <v>418428.99</v>
      </c>
      <c r="F206" s="16">
        <v>38.507176342182134</v>
      </c>
    </row>
    <row r="207" spans="1:6" x14ac:dyDescent="0.2">
      <c r="A207" s="20" t="s">
        <v>123</v>
      </c>
      <c r="B207" s="15" t="s">
        <v>124</v>
      </c>
      <c r="C207" s="16">
        <v>2986626</v>
      </c>
      <c r="D207" s="16">
        <v>1086626</v>
      </c>
      <c r="E207" s="16">
        <v>418428.99</v>
      </c>
      <c r="F207" s="16">
        <v>38.507176342182134</v>
      </c>
    </row>
    <row r="208" spans="1:6" x14ac:dyDescent="0.2">
      <c r="A208" s="20" t="s">
        <v>127</v>
      </c>
      <c r="B208" s="15" t="s">
        <v>128</v>
      </c>
      <c r="C208" s="16">
        <v>4250503</v>
      </c>
      <c r="D208" s="16">
        <v>1488700</v>
      </c>
      <c r="E208" s="16">
        <v>260699</v>
      </c>
      <c r="F208" s="16">
        <v>17.511855981729024</v>
      </c>
    </row>
    <row r="209" spans="1:6" x14ac:dyDescent="0.2">
      <c r="A209" s="20" t="s">
        <v>129</v>
      </c>
      <c r="B209" s="15" t="s">
        <v>130</v>
      </c>
      <c r="C209" s="16">
        <v>1188700</v>
      </c>
      <c r="D209" s="16">
        <v>1188700</v>
      </c>
      <c r="E209" s="16">
        <v>260699</v>
      </c>
      <c r="F209" s="16">
        <v>21.931437705055941</v>
      </c>
    </row>
    <row r="210" spans="1:6" x14ac:dyDescent="0.2">
      <c r="A210" s="20" t="s">
        <v>141</v>
      </c>
      <c r="B210" s="15" t="s">
        <v>142</v>
      </c>
      <c r="C210" s="16">
        <v>300000</v>
      </c>
      <c r="D210" s="16">
        <v>300000</v>
      </c>
      <c r="E210" s="16">
        <v>0</v>
      </c>
      <c r="F210" s="16">
        <v>0</v>
      </c>
    </row>
    <row r="211" spans="1:6" x14ac:dyDescent="0.2">
      <c r="A211" s="20" t="s">
        <v>133</v>
      </c>
      <c r="B211" s="15" t="s">
        <v>134</v>
      </c>
      <c r="C211" s="16">
        <v>2761803</v>
      </c>
      <c r="D211" s="16">
        <v>0</v>
      </c>
      <c r="E211" s="16">
        <v>0</v>
      </c>
      <c r="F211" s="16">
        <v>0</v>
      </c>
    </row>
  </sheetData>
  <mergeCells count="4">
    <mergeCell ref="A2:E2"/>
    <mergeCell ref="A3:E3"/>
    <mergeCell ref="A160:E160"/>
    <mergeCell ref="A161:E161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2025-08-20T05:37:08Z</dcterms:created>
  <dcterms:modified xsi:type="dcterms:W3CDTF">2025-08-20T06:18:28Z</dcterms:modified>
</cp:coreProperties>
</file>